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020" windowHeight="10455" activeTab="0"/>
  </bookViews>
  <sheets>
    <sheet name="Año 2013" sheetId="1" r:id="rId1"/>
    <sheet name="Año 2014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<sst xmlns="http://schemas.openxmlformats.org/spreadsheetml/2006/main" count="538" uniqueCount="140">
  <si>
    <t>Presupuesto Asignado e Informes de Ejecución Presupuestaria</t>
  </si>
  <si>
    <t>Sub-Ítem</t>
  </si>
  <si>
    <t>Clasificación presupuestaria</t>
  </si>
  <si>
    <t>Modificaciones</t>
  </si>
  <si>
    <t>Presupuesto Final</t>
  </si>
  <si>
    <t>Presupuesto Vigente</t>
  </si>
  <si>
    <t>Enlace a Modificaciones</t>
  </si>
  <si>
    <t>03.01</t>
  </si>
  <si>
    <t>Patentes y Tasas por Derechos</t>
  </si>
  <si>
    <t>03.02</t>
  </si>
  <si>
    <t>Permisos y Licencias</t>
  </si>
  <si>
    <t>03.03</t>
  </si>
  <si>
    <t>Participación en Impuesto Territorial  Art. 37   DL.Nº 3.063, de 1979</t>
  </si>
  <si>
    <t>03.99</t>
  </si>
  <si>
    <t>Otros Tributos</t>
  </si>
  <si>
    <t>05.03</t>
  </si>
  <si>
    <t>De Otras Entidades Públicas</t>
  </si>
  <si>
    <t>06.01</t>
  </si>
  <si>
    <t>Arriendo de Activos No Financieros</t>
  </si>
  <si>
    <t>06.02</t>
  </si>
  <si>
    <t>Dividendos</t>
  </si>
  <si>
    <t>07.02</t>
  </si>
  <si>
    <t>Venta de Servicios</t>
  </si>
  <si>
    <t>08.01</t>
  </si>
  <si>
    <t>Recuperaciones y Reembolsos por Licencias  Médicas</t>
  </si>
  <si>
    <t>08.02</t>
  </si>
  <si>
    <t>Multas y Sanciones Pecuniarias</t>
  </si>
  <si>
    <t>08.03</t>
  </si>
  <si>
    <t>Participación del Fondo Común Municipal  Art. 38  D. L.  Nº 3.063 , DE 1979</t>
  </si>
  <si>
    <t>08.04</t>
  </si>
  <si>
    <t>Fondos de Terceros</t>
  </si>
  <si>
    <t>08.99</t>
  </si>
  <si>
    <t>Otros</t>
  </si>
  <si>
    <t>12.10</t>
  </si>
  <si>
    <t>Ingresos por Percibir</t>
  </si>
  <si>
    <t>13.03</t>
  </si>
  <si>
    <t>14.01</t>
  </si>
  <si>
    <t>Endeudamiento Interno</t>
  </si>
  <si>
    <t>15</t>
  </si>
  <si>
    <t>Saldo Inicial de Caja</t>
  </si>
  <si>
    <t>TOTAL INGRESOS</t>
  </si>
  <si>
    <t xml:space="preserve">       GASTOS</t>
  </si>
  <si>
    <t>21.01</t>
  </si>
  <si>
    <t>Personal de Planta</t>
  </si>
  <si>
    <t>21.02</t>
  </si>
  <si>
    <t>Personal a Contrata</t>
  </si>
  <si>
    <t>21.03</t>
  </si>
  <si>
    <t>Otras Remuneraciones</t>
  </si>
  <si>
    <t>21.04</t>
  </si>
  <si>
    <t>Otras Gastos en Personal</t>
  </si>
  <si>
    <t>22.01</t>
  </si>
  <si>
    <t>Alimentos y Bebidas</t>
  </si>
  <si>
    <t>22.02</t>
  </si>
  <si>
    <t>Textiles, Vestuario y Calzado</t>
  </si>
  <si>
    <t>22.03</t>
  </si>
  <si>
    <t>Combustibles y Lubricantes</t>
  </si>
  <si>
    <t>22.04</t>
  </si>
  <si>
    <t>Materiales de Uso o Consumo</t>
  </si>
  <si>
    <t>22.05</t>
  </si>
  <si>
    <t>Servicios Básicos</t>
  </si>
  <si>
    <t>22.06</t>
  </si>
  <si>
    <t>Mantenimiento y Reparaciones</t>
  </si>
  <si>
    <t>22.07</t>
  </si>
  <si>
    <t>Publicidad y Difusión</t>
  </si>
  <si>
    <t>22.08</t>
  </si>
  <si>
    <t>Servicios Generales</t>
  </si>
  <si>
    <t>22.09</t>
  </si>
  <si>
    <t>Arriendos</t>
  </si>
  <si>
    <t>22.10</t>
  </si>
  <si>
    <t>Servicios Financieros y de Seguros</t>
  </si>
  <si>
    <t>22.11</t>
  </si>
  <si>
    <t>Servicios Técnicos y Profesionales</t>
  </si>
  <si>
    <t>22.12</t>
  </si>
  <si>
    <t>Otros Gastos en Bienes y Servicios  de Consumo</t>
  </si>
  <si>
    <t>23.01</t>
  </si>
  <si>
    <t>Prestaciones Previsionales</t>
  </si>
  <si>
    <t>24</t>
  </si>
  <si>
    <t>C x P Transferencias Corrientes</t>
  </si>
  <si>
    <t>25.01</t>
  </si>
  <si>
    <t>Impuestos</t>
  </si>
  <si>
    <t>26.01</t>
  </si>
  <si>
    <t>Devoluciones</t>
  </si>
  <si>
    <t>26.02</t>
  </si>
  <si>
    <t>Compensaciones por daños a terceros y/o a la propi</t>
  </si>
  <si>
    <t>26.04</t>
  </si>
  <si>
    <t>Aplicación Fondos de Terceros</t>
  </si>
  <si>
    <t>29.02</t>
  </si>
  <si>
    <t>Edificios</t>
  </si>
  <si>
    <t>29.03</t>
  </si>
  <si>
    <t>Vehículos</t>
  </si>
  <si>
    <t>29.04</t>
  </si>
  <si>
    <t>Mobiliario y Otros</t>
  </si>
  <si>
    <t>29.05</t>
  </si>
  <si>
    <t>Máquinas y Equipos</t>
  </si>
  <si>
    <t>29.06</t>
  </si>
  <si>
    <t>Equipos Informáticos</t>
  </si>
  <si>
    <t>29.07</t>
  </si>
  <si>
    <t>Programas Informáticos</t>
  </si>
  <si>
    <t>31.01</t>
  </si>
  <si>
    <t>Estudios Básicos</t>
  </si>
  <si>
    <t>31.02</t>
  </si>
  <si>
    <t>Proyectos</t>
  </si>
  <si>
    <t>33.03</t>
  </si>
  <si>
    <t>A Otras Entidades Públicas</t>
  </si>
  <si>
    <t>34.01</t>
  </si>
  <si>
    <t>Amortización Deuda Interna</t>
  </si>
  <si>
    <t>34.03</t>
  </si>
  <si>
    <t>Intereses Deuda Interna</t>
  </si>
  <si>
    <t>34.05</t>
  </si>
  <si>
    <t>Otros Gastos Financieros Deuda Interna</t>
  </si>
  <si>
    <t>34.07</t>
  </si>
  <si>
    <t>Deuda Flotante</t>
  </si>
  <si>
    <t xml:space="preserve">TOTAL GASTOS </t>
  </si>
  <si>
    <t>Decreto N°</t>
  </si>
  <si>
    <t>//</t>
  </si>
  <si>
    <t>06.03</t>
  </si>
  <si>
    <t>Intereses</t>
  </si>
  <si>
    <t>Ley 20.481 de Presupuestos del Sector Público para el año 2013</t>
  </si>
  <si>
    <t>PRESUPUESTO 2013
Moneda Nacional - Miles de Pesos - Monto Devengado</t>
  </si>
  <si>
    <t>INFORME DE EJECUCIÓN DICIEMBRE DE 2013 Moneda Nacional - Miles de Pesos - Monto Devengado</t>
  </si>
  <si>
    <t>Presupuesto inicial Decreto N° 8052</t>
  </si>
  <si>
    <t>Decreto N°2404</t>
  </si>
  <si>
    <t>Decreto N° 2404</t>
  </si>
  <si>
    <t>33.01</t>
  </si>
  <si>
    <t>Al Sector Privado</t>
  </si>
  <si>
    <t>Ejecución Acumulada Enero-Diciembre</t>
  </si>
  <si>
    <t>30.01</t>
  </si>
  <si>
    <t>Compra de Titulos y Valores</t>
  </si>
  <si>
    <t>23.03</t>
  </si>
  <si>
    <t>Prestaciones Sociales del Empleador</t>
  </si>
  <si>
    <t>Decreto N°5549</t>
  </si>
  <si>
    <t>Decreto N°3664</t>
  </si>
  <si>
    <t>Decreto N°4091</t>
  </si>
  <si>
    <t xml:space="preserve">      INGRESOS</t>
  </si>
  <si>
    <t xml:space="preserve">       INGRESOS</t>
  </si>
  <si>
    <t xml:space="preserve">Decreto N° </t>
  </si>
  <si>
    <t>Presupuesto inicial Decreto N° 6084 26/12/2013</t>
  </si>
  <si>
    <t>Ley 20.481 de Presupuestos del Sector Público para el año 2014</t>
  </si>
  <si>
    <t>PRESUPUESTO 2014
Moneda Nacional - Miles de Pesos - Monto Devengado</t>
  </si>
  <si>
    <t>INFORME DE EJECUCIÓN DICIEMBRE DE 2014 Moneda Nacional - Miles de Pesos - Monto Devengado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</si>
</sst>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_-* #,##0_-;\-* #,##0_-;_-* &quot;-&quot;??_-;_-@_-"/>
    <numFmt numFmtId="181" formatCode="0.00_ ;[Red]\-0.00\ "/>
    <numFmt numFmtId="182" formatCode="#,##0_ ;[Red]\-#,##0\ "/>
    <numFmt numFmtId="183" formatCode="_ * #,##0_ ;_ * \-#,##0_ ;_ * &quot;-&quot;??_ ;_ @_ "/>
    <numFmt numFmtId="184" formatCode="_(* #,##0.0_);_(* \(#,##0.0\);_(* &quot;-&quot;??_);_(@_)"/>
    <numFmt numFmtId="185" formatCode="_(* #,##0_);_(* \(#,##0\);_(* &quot;-&quot;??_);_(@_)"/>
    <numFmt numFmtId="186" formatCode="[$-340A]dddd\,\ dd&quot; de &quot;mmmm&quot; de &quot;yyyy"/>
  </numFmts>
  <fonts count="30">
    <font>
      <sz val="10"/>
      <name val="Arial"/>
      <family val="0"/>
    </font>
    <font>
      <b/>
      <sz val="17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63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6"/>
      <color indexed="12"/>
      <name val="Arial"/>
      <family val="2"/>
    </font>
    <font>
      <sz val="10"/>
      <name val="Berlin Sans FB"/>
      <family val="2"/>
    </font>
    <font>
      <sz val="6.9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u val="single"/>
      <sz val="10"/>
      <color indexed="2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80" fontId="3" fillId="0" borderId="10" xfId="48" applyNumberFormat="1" applyFont="1" applyFill="1" applyBorder="1" applyAlignment="1">
      <alignment horizontal="center"/>
    </xf>
    <xf numFmtId="180" fontId="3" fillId="0" borderId="11" xfId="48" applyNumberFormat="1" applyFont="1" applyFill="1" applyBorder="1" applyAlignment="1">
      <alignment horizontal="center"/>
    </xf>
    <xf numFmtId="14" fontId="3" fillId="0" borderId="11" xfId="48" applyNumberFormat="1" applyFont="1" applyFill="1" applyBorder="1" applyAlignment="1">
      <alignment horizontal="center"/>
    </xf>
    <xf numFmtId="180" fontId="3" fillId="0" borderId="11" xfId="48" applyNumberFormat="1" applyFont="1" applyFill="1" applyBorder="1" applyAlignment="1">
      <alignment horizontal="center" wrapText="1"/>
    </xf>
    <xf numFmtId="180" fontId="2" fillId="0" borderId="12" xfId="48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180" fontId="2" fillId="0" borderId="13" xfId="48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182" fontId="3" fillId="0" borderId="15" xfId="0" applyNumberFormat="1" applyFont="1" applyBorder="1" applyAlignment="1">
      <alignment/>
    </xf>
    <xf numFmtId="180" fontId="3" fillId="0" borderId="15" xfId="48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/>
    </xf>
    <xf numFmtId="180" fontId="2" fillId="0" borderId="16" xfId="48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180" fontId="2" fillId="0" borderId="0" xfId="48" applyNumberFormat="1" applyFont="1" applyFill="1" applyAlignment="1">
      <alignment/>
    </xf>
    <xf numFmtId="182" fontId="3" fillId="0" borderId="0" xfId="0" applyNumberFormat="1" applyFont="1" applyBorder="1" applyAlignment="1">
      <alignment/>
    </xf>
    <xf numFmtId="180" fontId="3" fillId="0" borderId="0" xfId="48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180" fontId="2" fillId="0" borderId="18" xfId="48" applyNumberFormat="1" applyFont="1" applyFill="1" applyBorder="1" applyAlignment="1">
      <alignment/>
    </xf>
    <xf numFmtId="180" fontId="3" fillId="0" borderId="19" xfId="48" applyNumberFormat="1" applyFont="1" applyFill="1" applyBorder="1" applyAlignment="1">
      <alignment horizontal="center" wrapText="1"/>
    </xf>
    <xf numFmtId="180" fontId="3" fillId="0" borderId="0" xfId="48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3" xfId="0" applyFont="1" applyBorder="1" applyAlignment="1">
      <alignment horizontal="left"/>
    </xf>
    <xf numFmtId="183" fontId="2" fillId="0" borderId="13" xfId="48" applyNumberFormat="1" applyFont="1" applyBorder="1" applyAlignment="1">
      <alignment/>
    </xf>
    <xf numFmtId="182" fontId="3" fillId="0" borderId="19" xfId="0" applyNumberFormat="1" applyFont="1" applyBorder="1" applyAlignment="1">
      <alignment/>
    </xf>
    <xf numFmtId="180" fontId="3" fillId="0" borderId="19" xfId="48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183" fontId="2" fillId="0" borderId="16" xfId="48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/>
    </xf>
    <xf numFmtId="183" fontId="2" fillId="0" borderId="18" xfId="48" applyNumberFormat="1" applyFont="1" applyBorder="1" applyAlignment="1">
      <alignment/>
    </xf>
    <xf numFmtId="181" fontId="2" fillId="0" borderId="22" xfId="0" applyNumberFormat="1" applyFont="1" applyBorder="1" applyAlignment="1">
      <alignment/>
    </xf>
    <xf numFmtId="180" fontId="2" fillId="0" borderId="23" xfId="48" applyNumberFormat="1" applyFont="1" applyFill="1" applyBorder="1" applyAlignment="1">
      <alignment/>
    </xf>
    <xf numFmtId="180" fontId="2" fillId="0" borderId="15" xfId="48" applyNumberFormat="1" applyFont="1" applyFill="1" applyBorder="1" applyAlignment="1">
      <alignment horizontal="center" vertical="center" wrapText="1"/>
    </xf>
    <xf numFmtId="180" fontId="2" fillId="0" borderId="24" xfId="48" applyNumberFormat="1" applyFont="1" applyBorder="1" applyAlignment="1">
      <alignment/>
    </xf>
    <xf numFmtId="182" fontId="2" fillId="0" borderId="25" xfId="0" applyNumberFormat="1" applyFont="1" applyBorder="1" applyAlignment="1">
      <alignment/>
    </xf>
    <xf numFmtId="180" fontId="2" fillId="0" borderId="26" xfId="48" applyNumberFormat="1" applyFont="1" applyFill="1" applyBorder="1" applyAlignment="1">
      <alignment/>
    </xf>
    <xf numFmtId="180" fontId="2" fillId="0" borderId="15" xfId="48" applyNumberFormat="1" applyFont="1" applyBorder="1" applyAlignment="1">
      <alignment/>
    </xf>
    <xf numFmtId="49" fontId="3" fillId="0" borderId="20" xfId="48" applyNumberFormat="1" applyFont="1" applyFill="1" applyBorder="1" applyAlignment="1">
      <alignment/>
    </xf>
    <xf numFmtId="49" fontId="3" fillId="0" borderId="14" xfId="48" applyNumberFormat="1" applyFont="1" applyFill="1" applyBorder="1" applyAlignment="1">
      <alignment/>
    </xf>
    <xf numFmtId="49" fontId="3" fillId="0" borderId="17" xfId="48" applyNumberFormat="1" applyFont="1" applyFill="1" applyBorder="1" applyAlignment="1">
      <alignment/>
    </xf>
    <xf numFmtId="180" fontId="2" fillId="0" borderId="0" xfId="0" applyNumberFormat="1" applyFont="1" applyFill="1" applyAlignment="1">
      <alignment/>
    </xf>
    <xf numFmtId="180" fontId="27" fillId="0" borderId="18" xfId="50" applyNumberFormat="1" applyFont="1" applyFill="1" applyBorder="1" applyAlignment="1" applyProtection="1">
      <alignment horizontal="right"/>
      <protection/>
    </xf>
    <xf numFmtId="180" fontId="2" fillId="0" borderId="27" xfId="48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3" fillId="0" borderId="10" xfId="48" applyNumberFormat="1" applyFont="1" applyFill="1" applyBorder="1" applyAlignment="1">
      <alignment horizontal="center"/>
    </xf>
    <xf numFmtId="3" fontId="3" fillId="0" borderId="11" xfId="48" applyNumberFormat="1" applyFont="1" applyFill="1" applyBorder="1" applyAlignment="1">
      <alignment horizontal="center"/>
    </xf>
    <xf numFmtId="3" fontId="3" fillId="0" borderId="19" xfId="48" applyNumberFormat="1" applyFont="1" applyFill="1" applyBorder="1" applyAlignment="1">
      <alignment horizontal="center" wrapText="1"/>
    </xf>
    <xf numFmtId="3" fontId="2" fillId="0" borderId="27" xfId="48" applyNumberFormat="1" applyFont="1" applyFill="1" applyBorder="1" applyAlignment="1">
      <alignment/>
    </xf>
    <xf numFmtId="3" fontId="3" fillId="0" borderId="19" xfId="48" applyNumberFormat="1" applyFont="1" applyFill="1" applyBorder="1" applyAlignment="1">
      <alignment/>
    </xf>
    <xf numFmtId="3" fontId="3" fillId="0" borderId="0" xfId="48" applyNumberFormat="1" applyFont="1" applyFill="1" applyBorder="1" applyAlignment="1">
      <alignment/>
    </xf>
    <xf numFmtId="3" fontId="2" fillId="0" borderId="18" xfId="48" applyNumberFormat="1" applyFont="1" applyFill="1" applyBorder="1" applyAlignment="1">
      <alignment/>
    </xf>
    <xf numFmtId="3" fontId="2" fillId="0" borderId="13" xfId="48" applyNumberFormat="1" applyFont="1" applyFill="1" applyBorder="1" applyAlignment="1">
      <alignment/>
    </xf>
    <xf numFmtId="3" fontId="27" fillId="0" borderId="18" xfId="50" applyNumberFormat="1" applyFont="1" applyFill="1" applyBorder="1" applyAlignment="1" applyProtection="1">
      <alignment horizontal="right"/>
      <protection/>
    </xf>
    <xf numFmtId="3" fontId="2" fillId="0" borderId="13" xfId="0" applyNumberFormat="1" applyFont="1" applyBorder="1" applyAlignment="1">
      <alignment/>
    </xf>
    <xf numFmtId="3" fontId="3" fillId="0" borderId="15" xfId="48" applyNumberFormat="1" applyFont="1" applyFill="1" applyBorder="1" applyAlignment="1">
      <alignment/>
    </xf>
    <xf numFmtId="3" fontId="2" fillId="0" borderId="0" xfId="48" applyNumberFormat="1" applyFont="1" applyFill="1" applyAlignment="1">
      <alignment/>
    </xf>
    <xf numFmtId="0" fontId="28" fillId="0" borderId="13" xfId="54" applyFont="1" applyFill="1" applyBorder="1" applyAlignment="1" applyProtection="1">
      <alignment horizontal="left" wrapText="1"/>
      <protection/>
    </xf>
    <xf numFmtId="3" fontId="9" fillId="0" borderId="0" xfId="0" applyNumberFormat="1" applyFont="1" applyFill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28" xfId="0" applyNumberFormat="1" applyFont="1" applyFill="1" applyBorder="1" applyAlignment="1">
      <alignment horizontal="right" vertical="center"/>
    </xf>
    <xf numFmtId="3" fontId="9" fillId="0" borderId="29" xfId="0" applyNumberFormat="1" applyFont="1" applyFill="1" applyBorder="1" applyAlignment="1">
      <alignment horizontal="right" vertical="center"/>
    </xf>
    <xf numFmtId="3" fontId="9" fillId="0" borderId="30" xfId="0" applyNumberFormat="1" applyFont="1" applyFill="1" applyBorder="1" applyAlignment="1">
      <alignment horizontal="right" vertical="center"/>
    </xf>
    <xf numFmtId="180" fontId="2" fillId="0" borderId="31" xfId="48" applyNumberFormat="1" applyFont="1" applyFill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9" fillId="0" borderId="31" xfId="0" applyNumberFormat="1" applyFont="1" applyFill="1" applyBorder="1" applyAlignment="1">
      <alignment horizontal="right" vertical="center"/>
    </xf>
    <xf numFmtId="185" fontId="3" fillId="0" borderId="15" xfId="48" applyNumberFormat="1" applyFont="1" applyFill="1" applyBorder="1" applyAlignment="1">
      <alignment/>
    </xf>
    <xf numFmtId="185" fontId="3" fillId="0" borderId="33" xfId="48" applyNumberFormat="1" applyFont="1" applyFill="1" applyBorder="1" applyAlignment="1">
      <alignment/>
    </xf>
    <xf numFmtId="180" fontId="2" fillId="0" borderId="34" xfId="48" applyNumberFormat="1" applyFont="1" applyFill="1" applyBorder="1" applyAlignment="1">
      <alignment/>
    </xf>
    <xf numFmtId="180" fontId="2" fillId="0" borderId="35" xfId="48" applyNumberFormat="1" applyFont="1" applyFill="1" applyBorder="1" applyAlignment="1">
      <alignment/>
    </xf>
    <xf numFmtId="180" fontId="2" fillId="0" borderId="36" xfId="48" applyNumberFormat="1" applyFont="1" applyFill="1" applyBorder="1" applyAlignment="1">
      <alignment/>
    </xf>
    <xf numFmtId="180" fontId="3" fillId="0" borderId="37" xfId="48" applyNumberFormat="1" applyFont="1" applyFill="1" applyBorder="1" applyAlignment="1">
      <alignment/>
    </xf>
    <xf numFmtId="180" fontId="2" fillId="0" borderId="38" xfId="48" applyNumberFormat="1" applyFont="1" applyFill="1" applyBorder="1" applyAlignment="1">
      <alignment/>
    </xf>
    <xf numFmtId="180" fontId="2" fillId="0" borderId="39" xfId="48" applyNumberFormat="1" applyFont="1" applyFill="1" applyBorder="1" applyAlignment="1">
      <alignment/>
    </xf>
    <xf numFmtId="180" fontId="2" fillId="0" borderId="40" xfId="48" applyNumberFormat="1" applyFont="1" applyFill="1" applyBorder="1" applyAlignment="1">
      <alignment/>
    </xf>
    <xf numFmtId="180" fontId="3" fillId="0" borderId="19" xfId="48" applyNumberFormat="1" applyFont="1" applyBorder="1" applyAlignment="1">
      <alignment/>
    </xf>
    <xf numFmtId="180" fontId="2" fillId="0" borderId="38" xfId="48" applyNumberFormat="1" applyFont="1" applyBorder="1" applyAlignment="1">
      <alignment/>
    </xf>
    <xf numFmtId="183" fontId="2" fillId="0" borderId="30" xfId="48" applyNumberFormat="1" applyFont="1" applyBorder="1" applyAlignment="1">
      <alignment/>
    </xf>
    <xf numFmtId="180" fontId="2" fillId="0" borderId="15" xfId="48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3" fontId="9" fillId="0" borderId="41" xfId="0" applyNumberFormat="1" applyFont="1" applyFill="1" applyBorder="1" applyAlignment="1">
      <alignment horizontal="right" vertical="center"/>
    </xf>
    <xf numFmtId="180" fontId="2" fillId="0" borderId="11" xfId="48" applyNumberFormat="1" applyFont="1" applyBorder="1" applyAlignment="1">
      <alignment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80" fontId="3" fillId="0" borderId="10" xfId="48" applyNumberFormat="1" applyFont="1" applyFill="1" applyBorder="1" applyAlignment="1">
      <alignment horizontal="center" vertical="center" wrapText="1"/>
    </xf>
    <xf numFmtId="180" fontId="3" fillId="0" borderId="11" xfId="48" applyNumberFormat="1" applyFont="1" applyFill="1" applyBorder="1" applyAlignment="1">
      <alignment horizontal="center" vertical="center" wrapText="1"/>
    </xf>
    <xf numFmtId="180" fontId="3" fillId="0" borderId="19" xfId="48" applyNumberFormat="1" applyFont="1" applyFill="1" applyBorder="1" applyAlignment="1">
      <alignment horizontal="center" vertical="center" wrapText="1"/>
    </xf>
    <xf numFmtId="0" fontId="7" fillId="0" borderId="0" xfId="45" applyFont="1" applyAlignment="1" applyProtection="1">
      <alignment/>
      <protection/>
    </xf>
    <xf numFmtId="0" fontId="0" fillId="0" borderId="0" xfId="0" applyAlignment="1">
      <alignment/>
    </xf>
    <xf numFmtId="0" fontId="0" fillId="0" borderId="32" xfId="0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1" fillId="25" borderId="0" xfId="0" applyFont="1" applyFill="1" applyAlignment="1">
      <alignment horizontal="center" vertical="center"/>
    </xf>
    <xf numFmtId="0" fontId="1" fillId="25" borderId="4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49" fontId="3" fillId="0" borderId="10" xfId="48" applyNumberFormat="1" applyFont="1" applyFill="1" applyBorder="1" applyAlignment="1">
      <alignment horizontal="center" vertical="center"/>
    </xf>
    <xf numFmtId="49" fontId="3" fillId="0" borderId="11" xfId="48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4" fillId="24" borderId="45" xfId="0" applyFont="1" applyFill="1" applyBorder="1" applyAlignment="1">
      <alignment horizontal="center" vertical="center" wrapText="1"/>
    </xf>
    <xf numFmtId="0" fontId="4" fillId="24" borderId="47" xfId="0" applyFont="1" applyFill="1" applyBorder="1" applyAlignment="1">
      <alignment horizontal="center" vertical="center" wrapText="1"/>
    </xf>
    <xf numFmtId="0" fontId="4" fillId="24" borderId="4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3" fillId="0" borderId="3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27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3" fillId="0" borderId="4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ychile.cl/Navegar?idNorma=102134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eychile.cl/Navegar?idNorma=1021342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3"/>
  <sheetViews>
    <sheetView showGridLines="0" tabSelected="1" zoomScale="80" zoomScaleNormal="80" zoomScaleSheetLayoutView="75" zoomScalePageLayoutView="0" workbookViewId="0" topLeftCell="A4">
      <selection activeCell="F57" sqref="F57"/>
    </sheetView>
  </sheetViews>
  <sheetFormatPr defaultColWidth="11.421875" defaultRowHeight="12.75"/>
  <cols>
    <col min="2" max="2" width="46.140625" style="0" customWidth="1"/>
    <col min="3" max="3" width="21.8515625" style="0" customWidth="1"/>
    <col min="4" max="6" width="19.57421875" style="0" customWidth="1"/>
    <col min="7" max="7" width="19.57421875" style="50" customWidth="1"/>
    <col min="8" max="8" width="19.57421875" style="0" customWidth="1"/>
    <col min="9" max="9" width="22.00390625" style="0" customWidth="1"/>
    <col min="10" max="10" width="2.8515625" style="0" customWidth="1"/>
    <col min="11" max="11" width="7.421875" style="0" bestFit="1" customWidth="1"/>
    <col min="12" max="12" width="61.28125" style="0" bestFit="1" customWidth="1"/>
    <col min="13" max="13" width="20.57421875" style="0" bestFit="1" customWidth="1"/>
    <col min="14" max="14" width="22.421875" style="0" bestFit="1" customWidth="1"/>
  </cols>
  <sheetData>
    <row r="2" spans="1:9" s="1" customFormat="1" ht="12.7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</row>
    <row r="3" spans="1:9" s="1" customFormat="1" ht="13.5" customHeight="1" thickBot="1">
      <c r="A3" s="107"/>
      <c r="B3" s="107"/>
      <c r="C3" s="107"/>
      <c r="D3" s="107"/>
      <c r="E3" s="107"/>
      <c r="F3" s="107"/>
      <c r="G3" s="107"/>
      <c r="H3" s="107"/>
      <c r="I3" s="107"/>
    </row>
    <row r="5" spans="1:3" ht="20.25">
      <c r="A5" s="98" t="s">
        <v>117</v>
      </c>
      <c r="B5" s="99"/>
      <c r="C5" s="99"/>
    </row>
    <row r="7" ht="13.5" thickBot="1"/>
    <row r="8" spans="1:14" s="2" customFormat="1" ht="38.25" customHeight="1" thickBot="1">
      <c r="A8" s="108" t="s">
        <v>118</v>
      </c>
      <c r="B8" s="109"/>
      <c r="C8" s="109"/>
      <c r="D8" s="109"/>
      <c r="E8" s="109"/>
      <c r="F8" s="109"/>
      <c r="G8" s="109"/>
      <c r="H8" s="109"/>
      <c r="I8" s="110"/>
      <c r="K8" s="111" t="s">
        <v>119</v>
      </c>
      <c r="L8" s="112"/>
      <c r="M8" s="112"/>
      <c r="N8" s="113"/>
    </row>
    <row r="9" spans="1:14" s="2" customFormat="1" ht="13.5" thickBot="1">
      <c r="A9" s="114" t="s">
        <v>1</v>
      </c>
      <c r="B9" s="114" t="s">
        <v>2</v>
      </c>
      <c r="C9" s="95" t="s">
        <v>120</v>
      </c>
      <c r="D9" s="3" t="s">
        <v>3</v>
      </c>
      <c r="E9" s="3" t="s">
        <v>3</v>
      </c>
      <c r="F9" s="3" t="s">
        <v>3</v>
      </c>
      <c r="G9" s="51" t="s">
        <v>3</v>
      </c>
      <c r="H9" s="3" t="s">
        <v>3</v>
      </c>
      <c r="I9" s="95" t="s">
        <v>4</v>
      </c>
      <c r="K9" s="100"/>
      <c r="L9" s="101"/>
      <c r="M9" s="101"/>
      <c r="N9" s="102"/>
    </row>
    <row r="10" spans="1:14" s="2" customFormat="1" ht="12.75" customHeight="1">
      <c r="A10" s="115"/>
      <c r="B10" s="115"/>
      <c r="C10" s="96"/>
      <c r="D10" s="4" t="s">
        <v>122</v>
      </c>
      <c r="E10" s="4" t="s">
        <v>131</v>
      </c>
      <c r="F10" s="4" t="s">
        <v>131</v>
      </c>
      <c r="G10" s="52" t="s">
        <v>130</v>
      </c>
      <c r="H10" s="4" t="s">
        <v>113</v>
      </c>
      <c r="I10" s="96"/>
      <c r="K10" s="103" t="s">
        <v>1</v>
      </c>
      <c r="L10" s="103" t="s">
        <v>2</v>
      </c>
      <c r="M10" s="103" t="s">
        <v>5</v>
      </c>
      <c r="N10" s="103" t="s">
        <v>125</v>
      </c>
    </row>
    <row r="11" spans="1:14" s="2" customFormat="1" ht="12.75">
      <c r="A11" s="115"/>
      <c r="B11" s="115"/>
      <c r="C11" s="96"/>
      <c r="D11" s="5">
        <v>41387</v>
      </c>
      <c r="E11" s="5">
        <v>41453</v>
      </c>
      <c r="F11" s="5">
        <v>41453</v>
      </c>
      <c r="G11" s="5">
        <v>41604</v>
      </c>
      <c r="H11" s="5" t="s">
        <v>114</v>
      </c>
      <c r="I11" s="96"/>
      <c r="K11" s="104"/>
      <c r="L11" s="104"/>
      <c r="M11" s="104"/>
      <c r="N11" s="104"/>
    </row>
    <row r="12" spans="1:14" s="2" customFormat="1" ht="13.5" thickBot="1">
      <c r="A12" s="115"/>
      <c r="B12" s="115"/>
      <c r="C12" s="97"/>
      <c r="D12" s="6" t="s">
        <v>6</v>
      </c>
      <c r="E12" s="22" t="s">
        <v>6</v>
      </c>
      <c r="F12" s="22" t="s">
        <v>6</v>
      </c>
      <c r="G12" s="53" t="s">
        <v>6</v>
      </c>
      <c r="H12" s="22" t="s">
        <v>6</v>
      </c>
      <c r="I12" s="96"/>
      <c r="K12" s="105"/>
      <c r="L12" s="105"/>
      <c r="M12" s="105"/>
      <c r="N12" s="105"/>
    </row>
    <row r="13" spans="1:14" s="2" customFormat="1" ht="15" customHeight="1" thickBot="1">
      <c r="A13" s="90" t="s">
        <v>134</v>
      </c>
      <c r="B13" s="91"/>
      <c r="C13" s="37"/>
      <c r="D13" s="38"/>
      <c r="E13" s="38"/>
      <c r="F13" s="49"/>
      <c r="G13" s="54"/>
      <c r="H13" s="49"/>
      <c r="I13" s="39"/>
      <c r="K13" s="92" t="s">
        <v>133</v>
      </c>
      <c r="L13" s="93"/>
      <c r="M13" s="93"/>
      <c r="N13" s="94"/>
    </row>
    <row r="14" spans="1:14" s="2" customFormat="1" ht="12.75">
      <c r="A14" s="35" t="s">
        <v>7</v>
      </c>
      <c r="B14" s="25" t="s">
        <v>8</v>
      </c>
      <c r="C14" s="36">
        <v>10570304243</v>
      </c>
      <c r="D14" s="21">
        <v>0</v>
      </c>
      <c r="E14" s="21"/>
      <c r="F14" s="21"/>
      <c r="G14" s="21"/>
      <c r="H14" s="76"/>
      <c r="I14" s="80">
        <f>SUM(C14:H14)</f>
        <v>10570304243</v>
      </c>
      <c r="K14" s="44" t="s">
        <v>7</v>
      </c>
      <c r="L14" s="7" t="s">
        <v>8</v>
      </c>
      <c r="M14" s="66">
        <v>10570304243</v>
      </c>
      <c r="N14" s="67">
        <v>9822869743</v>
      </c>
    </row>
    <row r="15" spans="1:14" s="2" customFormat="1" ht="12.75">
      <c r="A15" s="31" t="s">
        <v>9</v>
      </c>
      <c r="B15" s="8" t="s">
        <v>10</v>
      </c>
      <c r="C15" s="27">
        <v>6528347948</v>
      </c>
      <c r="D15" s="9">
        <v>0</v>
      </c>
      <c r="E15" s="9"/>
      <c r="F15" s="9"/>
      <c r="G15" s="9"/>
      <c r="H15" s="77"/>
      <c r="I15" s="81">
        <f aca="true" t="shared" si="0" ref="I15:I32">SUM(C15:H15)</f>
        <v>6528347948</v>
      </c>
      <c r="K15" s="45" t="s">
        <v>9</v>
      </c>
      <c r="L15" s="9" t="s">
        <v>10</v>
      </c>
      <c r="M15" s="65">
        <v>6528347948</v>
      </c>
      <c r="N15" s="68">
        <v>6072102449</v>
      </c>
    </row>
    <row r="16" spans="1:14" s="2" customFormat="1" ht="12.75">
      <c r="A16" s="31" t="s">
        <v>11</v>
      </c>
      <c r="B16" s="8" t="s">
        <v>12</v>
      </c>
      <c r="C16" s="27">
        <v>3454749575</v>
      </c>
      <c r="D16" s="9">
        <v>0</v>
      </c>
      <c r="E16" s="9"/>
      <c r="F16" s="9"/>
      <c r="G16" s="9"/>
      <c r="H16" s="77"/>
      <c r="I16" s="81">
        <f t="shared" si="0"/>
        <v>3454749575</v>
      </c>
      <c r="K16" s="45" t="s">
        <v>11</v>
      </c>
      <c r="L16" s="9" t="s">
        <v>12</v>
      </c>
      <c r="M16" s="65">
        <v>3454749575</v>
      </c>
      <c r="N16" s="68">
        <v>4567248778</v>
      </c>
    </row>
    <row r="17" spans="1:14" s="2" customFormat="1" ht="12.75">
      <c r="A17" s="31" t="s">
        <v>13</v>
      </c>
      <c r="B17" s="8" t="s">
        <v>14</v>
      </c>
      <c r="C17" s="27">
        <v>20504</v>
      </c>
      <c r="D17" s="9">
        <v>0</v>
      </c>
      <c r="E17" s="9"/>
      <c r="F17" s="9"/>
      <c r="G17" s="9"/>
      <c r="H17" s="77"/>
      <c r="I17" s="81">
        <f t="shared" si="0"/>
        <v>20504</v>
      </c>
      <c r="K17" s="45" t="s">
        <v>13</v>
      </c>
      <c r="L17" s="9" t="s">
        <v>14</v>
      </c>
      <c r="M17" s="65">
        <v>20504</v>
      </c>
      <c r="N17" s="68">
        <v>16754538</v>
      </c>
    </row>
    <row r="18" spans="1:14" s="2" customFormat="1" ht="12.75">
      <c r="A18" s="31" t="s">
        <v>15</v>
      </c>
      <c r="B18" s="8" t="s">
        <v>16</v>
      </c>
      <c r="C18" s="27">
        <v>63015113</v>
      </c>
      <c r="D18" s="9">
        <v>1436050280</v>
      </c>
      <c r="E18" s="9">
        <v>77364004</v>
      </c>
      <c r="F18" s="9">
        <v>120000000</v>
      </c>
      <c r="G18" s="9"/>
      <c r="H18" s="77">
        <v>634571821</v>
      </c>
      <c r="I18" s="81">
        <f t="shared" si="0"/>
        <v>2331001218</v>
      </c>
      <c r="K18" s="45" t="s">
        <v>15</v>
      </c>
      <c r="L18" s="9" t="s">
        <v>16</v>
      </c>
      <c r="M18" s="65">
        <v>2331001218</v>
      </c>
      <c r="N18" s="68">
        <v>2235201683</v>
      </c>
    </row>
    <row r="19" spans="1:14" s="2" customFormat="1" ht="12.75">
      <c r="A19" s="31" t="s">
        <v>17</v>
      </c>
      <c r="B19" s="8" t="s">
        <v>18</v>
      </c>
      <c r="C19" s="27">
        <v>98010804</v>
      </c>
      <c r="D19" s="9">
        <v>0</v>
      </c>
      <c r="E19" s="9"/>
      <c r="F19" s="9"/>
      <c r="G19" s="9"/>
      <c r="H19" s="77"/>
      <c r="I19" s="81">
        <f t="shared" si="0"/>
        <v>98010804</v>
      </c>
      <c r="K19" s="45" t="s">
        <v>17</v>
      </c>
      <c r="L19" s="9" t="s">
        <v>18</v>
      </c>
      <c r="M19" s="65">
        <v>98010804</v>
      </c>
      <c r="N19" s="68">
        <v>181183700</v>
      </c>
    </row>
    <row r="20" spans="1:14" s="2" customFormat="1" ht="12.75">
      <c r="A20" s="31" t="s">
        <v>19</v>
      </c>
      <c r="B20" s="8" t="s">
        <v>20</v>
      </c>
      <c r="C20" s="27">
        <v>912778</v>
      </c>
      <c r="D20" s="9">
        <v>0</v>
      </c>
      <c r="E20" s="9"/>
      <c r="F20" s="9"/>
      <c r="G20" s="9"/>
      <c r="H20" s="77"/>
      <c r="I20" s="81">
        <f t="shared" si="0"/>
        <v>912778</v>
      </c>
      <c r="K20" s="45" t="s">
        <v>19</v>
      </c>
      <c r="L20" s="9" t="s">
        <v>20</v>
      </c>
      <c r="M20" s="65">
        <v>912778</v>
      </c>
      <c r="N20" s="68">
        <v>2383670</v>
      </c>
    </row>
    <row r="21" spans="1:14" s="2" customFormat="1" ht="12.75">
      <c r="A21" s="31" t="s">
        <v>115</v>
      </c>
      <c r="B21" s="8" t="s">
        <v>116</v>
      </c>
      <c r="C21" s="27">
        <v>600000000</v>
      </c>
      <c r="D21" s="9">
        <v>0</v>
      </c>
      <c r="E21" s="9"/>
      <c r="F21" s="9"/>
      <c r="G21" s="9"/>
      <c r="H21" s="77"/>
      <c r="I21" s="81">
        <f t="shared" si="0"/>
        <v>600000000</v>
      </c>
      <c r="K21" s="45" t="s">
        <v>115</v>
      </c>
      <c r="L21" s="9" t="s">
        <v>116</v>
      </c>
      <c r="M21" s="65">
        <v>600000000</v>
      </c>
      <c r="N21" s="68">
        <v>230000000</v>
      </c>
    </row>
    <row r="22" spans="1:14" s="2" customFormat="1" ht="12.75">
      <c r="A22" s="31" t="s">
        <v>21</v>
      </c>
      <c r="B22" s="8" t="s">
        <v>22</v>
      </c>
      <c r="C22" s="27">
        <v>22209888454</v>
      </c>
      <c r="D22" s="9">
        <v>0</v>
      </c>
      <c r="E22" s="9"/>
      <c r="F22" s="9"/>
      <c r="G22" s="9">
        <v>-300000000</v>
      </c>
      <c r="H22" s="77"/>
      <c r="I22" s="81">
        <f t="shared" si="0"/>
        <v>21909888454</v>
      </c>
      <c r="K22" s="45" t="s">
        <v>21</v>
      </c>
      <c r="L22" s="9" t="s">
        <v>22</v>
      </c>
      <c r="M22" s="65">
        <v>21909888454</v>
      </c>
      <c r="N22" s="68">
        <v>20666407737</v>
      </c>
    </row>
    <row r="23" spans="1:14" s="2" customFormat="1" ht="12.75">
      <c r="A23" s="31" t="s">
        <v>23</v>
      </c>
      <c r="B23" s="8" t="s">
        <v>24</v>
      </c>
      <c r="C23" s="27">
        <v>160187918</v>
      </c>
      <c r="D23" s="9">
        <v>0</v>
      </c>
      <c r="E23" s="9"/>
      <c r="F23" s="9"/>
      <c r="G23" s="9"/>
      <c r="H23" s="77"/>
      <c r="I23" s="81">
        <f t="shared" si="0"/>
        <v>160187918</v>
      </c>
      <c r="K23" s="45" t="s">
        <v>23</v>
      </c>
      <c r="L23" s="9" t="s">
        <v>24</v>
      </c>
      <c r="M23" s="65">
        <v>160187918</v>
      </c>
      <c r="N23" s="68">
        <v>186241123</v>
      </c>
    </row>
    <row r="24" spans="1:14" s="2" customFormat="1" ht="12.75">
      <c r="A24" s="31" t="s">
        <v>25</v>
      </c>
      <c r="B24" s="8" t="s">
        <v>26</v>
      </c>
      <c r="C24" s="27">
        <v>2751686190</v>
      </c>
      <c r="D24" s="9">
        <v>0</v>
      </c>
      <c r="E24" s="9"/>
      <c r="F24" s="9"/>
      <c r="G24" s="9"/>
      <c r="H24" s="77"/>
      <c r="I24" s="81">
        <f t="shared" si="0"/>
        <v>2751686190</v>
      </c>
      <c r="K24" s="45" t="s">
        <v>25</v>
      </c>
      <c r="L24" s="9" t="s">
        <v>26</v>
      </c>
      <c r="M24" s="65">
        <v>2751686190</v>
      </c>
      <c r="N24" s="68">
        <v>2552881152</v>
      </c>
    </row>
    <row r="25" spans="1:14" s="2" customFormat="1" ht="12.75">
      <c r="A25" s="31" t="s">
        <v>27</v>
      </c>
      <c r="B25" s="8" t="s">
        <v>28</v>
      </c>
      <c r="C25" s="27">
        <v>32066652715</v>
      </c>
      <c r="D25" s="9">
        <v>-2892207715</v>
      </c>
      <c r="E25" s="9">
        <v>337949699</v>
      </c>
      <c r="F25" s="9">
        <v>1938508286</v>
      </c>
      <c r="G25" s="9"/>
      <c r="H25" s="77"/>
      <c r="I25" s="81">
        <f t="shared" si="0"/>
        <v>31450902985</v>
      </c>
      <c r="K25" s="45" t="s">
        <v>27</v>
      </c>
      <c r="L25" s="9" t="s">
        <v>28</v>
      </c>
      <c r="M25" s="65">
        <v>31450902985</v>
      </c>
      <c r="N25" s="68">
        <v>30546584825</v>
      </c>
    </row>
    <row r="26" spans="1:14" s="2" customFormat="1" ht="12.75">
      <c r="A26" s="31" t="s">
        <v>29</v>
      </c>
      <c r="B26" s="8" t="s">
        <v>30</v>
      </c>
      <c r="C26" s="27">
        <v>23659270</v>
      </c>
      <c r="D26" s="9">
        <v>0</v>
      </c>
      <c r="E26" s="9"/>
      <c r="F26" s="9"/>
      <c r="G26" s="9"/>
      <c r="H26" s="77"/>
      <c r="I26" s="81">
        <f t="shared" si="0"/>
        <v>23659270</v>
      </c>
      <c r="K26" s="45" t="s">
        <v>29</v>
      </c>
      <c r="L26" s="9" t="s">
        <v>30</v>
      </c>
      <c r="M26" s="65">
        <v>23659270</v>
      </c>
      <c r="N26" s="68">
        <v>21760281</v>
      </c>
    </row>
    <row r="27" spans="1:14" s="2" customFormat="1" ht="12.75">
      <c r="A27" s="31" t="s">
        <v>31</v>
      </c>
      <c r="B27" s="8" t="s">
        <v>32</v>
      </c>
      <c r="C27" s="27">
        <v>274198922</v>
      </c>
      <c r="D27" s="9">
        <v>0</v>
      </c>
      <c r="E27" s="9"/>
      <c r="F27" s="9"/>
      <c r="G27" s="9"/>
      <c r="H27" s="77"/>
      <c r="I27" s="81">
        <f t="shared" si="0"/>
        <v>274198922</v>
      </c>
      <c r="K27" s="45" t="s">
        <v>31</v>
      </c>
      <c r="L27" s="9" t="s">
        <v>32</v>
      </c>
      <c r="M27" s="65">
        <v>274198922</v>
      </c>
      <c r="N27" s="68">
        <v>284952980</v>
      </c>
    </row>
    <row r="28" spans="1:14" s="2" customFormat="1" ht="12.75">
      <c r="A28" s="31" t="s">
        <v>33</v>
      </c>
      <c r="B28" s="8" t="s">
        <v>34</v>
      </c>
      <c r="C28" s="27">
        <v>1418781602</v>
      </c>
      <c r="D28" s="9">
        <v>0</v>
      </c>
      <c r="E28" s="9"/>
      <c r="F28" s="9"/>
      <c r="G28" s="9"/>
      <c r="H28" s="77"/>
      <c r="I28" s="81">
        <f t="shared" si="0"/>
        <v>1418781602</v>
      </c>
      <c r="K28" s="45" t="s">
        <v>33</v>
      </c>
      <c r="L28" s="9" t="s">
        <v>34</v>
      </c>
      <c r="M28" s="65">
        <v>1418781602</v>
      </c>
      <c r="N28" s="68">
        <v>1250948108</v>
      </c>
    </row>
    <row r="29" spans="1:14" s="2" customFormat="1" ht="12.75">
      <c r="A29" s="31" t="s">
        <v>35</v>
      </c>
      <c r="B29" s="8" t="s">
        <v>16</v>
      </c>
      <c r="C29" s="27">
        <v>15660636</v>
      </c>
      <c r="D29" s="9">
        <v>1246682932</v>
      </c>
      <c r="E29" s="9">
        <v>109931342</v>
      </c>
      <c r="F29" s="9"/>
      <c r="G29" s="9">
        <v>302189644</v>
      </c>
      <c r="H29" s="77"/>
      <c r="I29" s="81">
        <f t="shared" si="0"/>
        <v>1674464554</v>
      </c>
      <c r="K29" s="45" t="s">
        <v>35</v>
      </c>
      <c r="L29" s="9" t="s">
        <v>16</v>
      </c>
      <c r="M29" s="65">
        <v>1674464554</v>
      </c>
      <c r="N29" s="68">
        <v>426370290</v>
      </c>
    </row>
    <row r="30" spans="1:14" s="2" customFormat="1" ht="12.75">
      <c r="A30" s="31" t="s">
        <v>36</v>
      </c>
      <c r="B30" s="8" t="s">
        <v>37</v>
      </c>
      <c r="C30" s="27">
        <v>2500000000</v>
      </c>
      <c r="D30" s="9">
        <v>0</v>
      </c>
      <c r="E30" s="9"/>
      <c r="F30" s="9">
        <v>1500000000</v>
      </c>
      <c r="G30" s="9">
        <v>300000000</v>
      </c>
      <c r="H30" s="77"/>
      <c r="I30" s="81">
        <f t="shared" si="0"/>
        <v>4300000000</v>
      </c>
      <c r="K30" s="45" t="s">
        <v>36</v>
      </c>
      <c r="L30" s="9" t="s">
        <v>37</v>
      </c>
      <c r="M30" s="65">
        <v>4300000000</v>
      </c>
      <c r="N30" s="68">
        <v>718064687</v>
      </c>
    </row>
    <row r="31" spans="1:16" s="13" customFormat="1" ht="15.75" customHeight="1" thickBot="1">
      <c r="A31" s="32" t="s">
        <v>38</v>
      </c>
      <c r="B31" s="14" t="s">
        <v>39</v>
      </c>
      <c r="C31" s="33">
        <v>1200000000</v>
      </c>
      <c r="D31" s="15">
        <v>17853476098</v>
      </c>
      <c r="E31" s="15"/>
      <c r="F31" s="15"/>
      <c r="G31" s="15"/>
      <c r="H31" s="78"/>
      <c r="I31" s="82">
        <f t="shared" si="0"/>
        <v>19053476098</v>
      </c>
      <c r="K31" s="46" t="s">
        <v>38</v>
      </c>
      <c r="L31" s="15" t="s">
        <v>39</v>
      </c>
      <c r="M31" s="69">
        <v>19053476098</v>
      </c>
      <c r="N31" s="70">
        <v>0</v>
      </c>
      <c r="P31" s="2"/>
    </row>
    <row r="32" spans="1:14" s="13" customFormat="1" ht="15.75" customHeight="1" thickBot="1">
      <c r="A32" s="92" t="s">
        <v>40</v>
      </c>
      <c r="B32" s="94"/>
      <c r="C32" s="28">
        <f aca="true" t="shared" si="1" ref="C32:H32">SUM(C14:C31)</f>
        <v>83936076672</v>
      </c>
      <c r="D32" s="29">
        <f t="shared" si="1"/>
        <v>17644001595</v>
      </c>
      <c r="E32" s="29">
        <f t="shared" si="1"/>
        <v>525245045</v>
      </c>
      <c r="F32" s="29">
        <f t="shared" si="1"/>
        <v>3558508286</v>
      </c>
      <c r="G32" s="55">
        <f t="shared" si="1"/>
        <v>302189644</v>
      </c>
      <c r="H32" s="79">
        <f t="shared" si="1"/>
        <v>634571821</v>
      </c>
      <c r="I32" s="83">
        <f t="shared" si="0"/>
        <v>106600593063</v>
      </c>
      <c r="K32" s="116" t="s">
        <v>40</v>
      </c>
      <c r="L32" s="117"/>
      <c r="M32" s="71">
        <f>SUM(M14:M31)</f>
        <v>106600593063</v>
      </c>
      <c r="N32" s="72">
        <f>SUM(N14:N30)</f>
        <v>79781955744</v>
      </c>
    </row>
    <row r="33" spans="1:9" s="13" customFormat="1" ht="15.75" customHeight="1">
      <c r="A33" s="20"/>
      <c r="B33" s="20"/>
      <c r="C33" s="18"/>
      <c r="D33" s="19"/>
      <c r="E33" s="19"/>
      <c r="F33" s="19"/>
      <c r="G33" s="56"/>
      <c r="H33" s="19"/>
      <c r="I33" s="23"/>
    </row>
    <row r="34" spans="1:14" s="13" customFormat="1" ht="20.25" customHeight="1">
      <c r="A34" s="20"/>
      <c r="B34" s="20"/>
      <c r="C34" s="18"/>
      <c r="D34" s="19"/>
      <c r="E34" s="19"/>
      <c r="F34" s="19"/>
      <c r="G34" s="56"/>
      <c r="H34" s="19"/>
      <c r="I34" s="23"/>
      <c r="K34" s="20"/>
      <c r="L34" s="20"/>
      <c r="M34" s="24"/>
      <c r="N34" s="24"/>
    </row>
    <row r="35" spans="1:14" s="2" customFormat="1" ht="13.5" thickBot="1">
      <c r="A35" s="20"/>
      <c r="B35" s="20"/>
      <c r="C35" s="18"/>
      <c r="D35" s="19"/>
      <c r="E35" s="19"/>
      <c r="F35" s="19"/>
      <c r="G35" s="56"/>
      <c r="H35" s="19"/>
      <c r="I35" s="23"/>
      <c r="K35" s="121"/>
      <c r="L35" s="121"/>
      <c r="M35" s="121"/>
      <c r="N35" s="121"/>
    </row>
    <row r="36" spans="1:14" s="2" customFormat="1" ht="12.75">
      <c r="A36" s="114" t="s">
        <v>1</v>
      </c>
      <c r="B36" s="114" t="s">
        <v>2</v>
      </c>
      <c r="C36" s="95" t="s">
        <v>120</v>
      </c>
      <c r="D36" s="3" t="s">
        <v>3</v>
      </c>
      <c r="E36" s="3" t="s">
        <v>3</v>
      </c>
      <c r="F36" s="3" t="s">
        <v>3</v>
      </c>
      <c r="G36" s="51" t="s">
        <v>3</v>
      </c>
      <c r="H36" s="3" t="s">
        <v>3</v>
      </c>
      <c r="I36" s="95" t="s">
        <v>4</v>
      </c>
      <c r="K36" s="103" t="s">
        <v>1</v>
      </c>
      <c r="L36" s="103" t="s">
        <v>2</v>
      </c>
      <c r="M36" s="103" t="s">
        <v>5</v>
      </c>
      <c r="N36" s="118" t="s">
        <v>125</v>
      </c>
    </row>
    <row r="37" spans="1:14" s="2" customFormat="1" ht="12.75">
      <c r="A37" s="115"/>
      <c r="B37" s="115"/>
      <c r="C37" s="96"/>
      <c r="D37" s="4" t="s">
        <v>121</v>
      </c>
      <c r="E37" s="4" t="s">
        <v>131</v>
      </c>
      <c r="F37" s="4" t="s">
        <v>132</v>
      </c>
      <c r="G37" s="52" t="s">
        <v>130</v>
      </c>
      <c r="H37" s="4" t="s">
        <v>113</v>
      </c>
      <c r="I37" s="96"/>
      <c r="K37" s="124"/>
      <c r="L37" s="124"/>
      <c r="M37" s="124"/>
      <c r="N37" s="119"/>
    </row>
    <row r="38" spans="1:14" s="2" customFormat="1" ht="13.5" thickBot="1">
      <c r="A38" s="115"/>
      <c r="B38" s="115"/>
      <c r="C38" s="96"/>
      <c r="D38" s="5">
        <v>41387</v>
      </c>
      <c r="E38" s="5">
        <v>41453</v>
      </c>
      <c r="F38" s="5">
        <v>41488</v>
      </c>
      <c r="G38" s="5">
        <v>41604</v>
      </c>
      <c r="H38" s="5" t="s">
        <v>114</v>
      </c>
      <c r="I38" s="96"/>
      <c r="K38" s="125"/>
      <c r="L38" s="125"/>
      <c r="M38" s="125"/>
      <c r="N38" s="120"/>
    </row>
    <row r="39" spans="1:14" s="2" customFormat="1" ht="15" customHeight="1" thickBot="1">
      <c r="A39" s="115"/>
      <c r="B39" s="115"/>
      <c r="C39" s="97"/>
      <c r="D39" s="22" t="s">
        <v>6</v>
      </c>
      <c r="E39" s="22" t="s">
        <v>6</v>
      </c>
      <c r="F39" s="22" t="s">
        <v>6</v>
      </c>
      <c r="G39" s="53" t="s">
        <v>6</v>
      </c>
      <c r="H39" s="22" t="s">
        <v>6</v>
      </c>
      <c r="I39" s="97"/>
      <c r="K39" s="126" t="s">
        <v>41</v>
      </c>
      <c r="L39" s="127"/>
      <c r="M39" s="127"/>
      <c r="N39" s="128"/>
    </row>
    <row r="40" spans="1:14" s="2" customFormat="1" ht="13.5" thickBot="1">
      <c r="A40" s="90" t="s">
        <v>41</v>
      </c>
      <c r="B40" s="91"/>
      <c r="C40" s="41"/>
      <c r="D40" s="38"/>
      <c r="E40" s="42"/>
      <c r="F40" s="49"/>
      <c r="G40" s="54"/>
      <c r="H40" s="49"/>
      <c r="I40" s="43"/>
      <c r="K40" s="129"/>
      <c r="L40" s="130"/>
      <c r="M40" s="131"/>
      <c r="N40" s="132"/>
    </row>
    <row r="41" spans="1:15" s="2" customFormat="1" ht="12.75">
      <c r="A41" s="26" t="s">
        <v>42</v>
      </c>
      <c r="B41" s="8" t="s">
        <v>43</v>
      </c>
      <c r="C41" s="36">
        <v>7664410330</v>
      </c>
      <c r="D41" s="21">
        <v>0</v>
      </c>
      <c r="E41" s="21"/>
      <c r="F41" s="21">
        <v>120000000</v>
      </c>
      <c r="G41" s="57"/>
      <c r="H41" s="21">
        <v>45000000</v>
      </c>
      <c r="I41" s="84">
        <f>SUM(C41:H41)</f>
        <v>7829410330</v>
      </c>
      <c r="K41" s="34" t="s">
        <v>42</v>
      </c>
      <c r="L41" s="30" t="s">
        <v>43</v>
      </c>
      <c r="M41" s="66">
        <v>7829410330</v>
      </c>
      <c r="N41" s="67">
        <v>7818579413</v>
      </c>
      <c r="O41" s="64"/>
    </row>
    <row r="42" spans="1:14" s="2" customFormat="1" ht="12.75">
      <c r="A42" s="26" t="s">
        <v>44</v>
      </c>
      <c r="B42" s="8" t="s">
        <v>45</v>
      </c>
      <c r="C42" s="27">
        <v>1411651978</v>
      </c>
      <c r="D42" s="9">
        <v>0</v>
      </c>
      <c r="E42" s="9"/>
      <c r="F42" s="9"/>
      <c r="G42" s="58"/>
      <c r="H42" s="9"/>
      <c r="I42" s="40">
        <f aca="true" t="shared" si="2" ref="I42:I78">SUM(C42:H42)</f>
        <v>1411651978</v>
      </c>
      <c r="K42" s="10" t="s">
        <v>44</v>
      </c>
      <c r="L42" s="8" t="s">
        <v>45</v>
      </c>
      <c r="M42" s="65">
        <v>1411651978</v>
      </c>
      <c r="N42" s="68">
        <v>1401520985</v>
      </c>
    </row>
    <row r="43" spans="1:14" s="2" customFormat="1" ht="12.75">
      <c r="A43" s="26" t="s">
        <v>46</v>
      </c>
      <c r="B43" s="8" t="s">
        <v>47</v>
      </c>
      <c r="C43" s="27">
        <v>810019244</v>
      </c>
      <c r="D43" s="9">
        <v>0</v>
      </c>
      <c r="E43" s="9"/>
      <c r="F43" s="9"/>
      <c r="G43" s="58"/>
      <c r="H43" s="9"/>
      <c r="I43" s="40">
        <f t="shared" si="2"/>
        <v>810019244</v>
      </c>
      <c r="K43" s="10" t="s">
        <v>46</v>
      </c>
      <c r="L43" s="8" t="s">
        <v>47</v>
      </c>
      <c r="M43" s="65">
        <v>810019244</v>
      </c>
      <c r="N43" s="68">
        <v>515970743</v>
      </c>
    </row>
    <row r="44" spans="1:14" s="2" customFormat="1" ht="12.75">
      <c r="A44" s="26" t="s">
        <v>48</v>
      </c>
      <c r="B44" s="8" t="s">
        <v>49</v>
      </c>
      <c r="C44" s="27">
        <v>11424282101</v>
      </c>
      <c r="D44" s="9">
        <v>1111111</v>
      </c>
      <c r="E44" s="9"/>
      <c r="F44" s="9">
        <v>20000000</v>
      </c>
      <c r="G44" s="58">
        <v>70000000</v>
      </c>
      <c r="H44" s="9"/>
      <c r="I44" s="40">
        <f t="shared" si="2"/>
        <v>11515393212</v>
      </c>
      <c r="K44" s="10" t="s">
        <v>48</v>
      </c>
      <c r="L44" s="8" t="s">
        <v>49</v>
      </c>
      <c r="M44" s="65">
        <v>11515393212</v>
      </c>
      <c r="N44" s="68">
        <v>11347307870</v>
      </c>
    </row>
    <row r="45" spans="1:14" s="2" customFormat="1" ht="12.75">
      <c r="A45" s="26" t="s">
        <v>50</v>
      </c>
      <c r="B45" s="8" t="s">
        <v>51</v>
      </c>
      <c r="C45" s="27">
        <v>332725117</v>
      </c>
      <c r="D45" s="48">
        <v>47122870</v>
      </c>
      <c r="E45" s="48"/>
      <c r="F45" s="48">
        <v>25000000</v>
      </c>
      <c r="G45" s="59">
        <v>8000000</v>
      </c>
      <c r="H45" s="48"/>
      <c r="I45" s="40">
        <f t="shared" si="2"/>
        <v>412847987</v>
      </c>
      <c r="K45" s="10" t="s">
        <v>50</v>
      </c>
      <c r="L45" s="8" t="s">
        <v>51</v>
      </c>
      <c r="M45" s="65">
        <v>409475571</v>
      </c>
      <c r="N45" s="68">
        <v>336947712</v>
      </c>
    </row>
    <row r="46" spans="1:14" s="2" customFormat="1" ht="12.75">
      <c r="A46" s="26" t="s">
        <v>52</v>
      </c>
      <c r="B46" s="8" t="s">
        <v>53</v>
      </c>
      <c r="C46" s="27">
        <v>827492343</v>
      </c>
      <c r="D46" s="9">
        <v>255813688</v>
      </c>
      <c r="E46" s="9"/>
      <c r="F46" s="9">
        <v>4000000</v>
      </c>
      <c r="G46" s="58">
        <v>1100000</v>
      </c>
      <c r="H46" s="9"/>
      <c r="I46" s="40">
        <f t="shared" si="2"/>
        <v>1088406031</v>
      </c>
      <c r="K46" s="10" t="s">
        <v>52</v>
      </c>
      <c r="L46" s="8" t="s">
        <v>53</v>
      </c>
      <c r="M46" s="65">
        <v>1088628447</v>
      </c>
      <c r="N46" s="68">
        <v>934384791</v>
      </c>
    </row>
    <row r="47" spans="1:14" s="2" customFormat="1" ht="12.75">
      <c r="A47" s="26" t="s">
        <v>54</v>
      </c>
      <c r="B47" s="8" t="s">
        <v>55</v>
      </c>
      <c r="C47" s="27">
        <v>304956400</v>
      </c>
      <c r="D47" s="9">
        <v>52906193</v>
      </c>
      <c r="E47" s="9"/>
      <c r="F47" s="9"/>
      <c r="G47" s="58"/>
      <c r="H47" s="9"/>
      <c r="I47" s="40">
        <f t="shared" si="2"/>
        <v>357862593</v>
      </c>
      <c r="K47" s="10" t="s">
        <v>54</v>
      </c>
      <c r="L47" s="8" t="s">
        <v>55</v>
      </c>
      <c r="M47" s="65">
        <v>357862593</v>
      </c>
      <c r="N47" s="68">
        <v>293745294</v>
      </c>
    </row>
    <row r="48" spans="1:14" s="2" customFormat="1" ht="12.75">
      <c r="A48" s="26" t="s">
        <v>56</v>
      </c>
      <c r="B48" s="8" t="s">
        <v>57</v>
      </c>
      <c r="C48" s="27">
        <v>1682125909</v>
      </c>
      <c r="D48" s="9">
        <v>161921393</v>
      </c>
      <c r="E48" s="9">
        <v>60000</v>
      </c>
      <c r="F48" s="9">
        <v>10000000</v>
      </c>
      <c r="G48" s="58">
        <v>-19413216</v>
      </c>
      <c r="H48" s="9">
        <v>-22300000</v>
      </c>
      <c r="I48" s="40">
        <f t="shared" si="2"/>
        <v>1812394086</v>
      </c>
      <c r="K48" s="10" t="s">
        <v>56</v>
      </c>
      <c r="L48" s="8" t="s">
        <v>57</v>
      </c>
      <c r="M48" s="65">
        <v>1812149086</v>
      </c>
      <c r="N48" s="68">
        <v>1103669554</v>
      </c>
    </row>
    <row r="49" spans="1:14" s="2" customFormat="1" ht="12.75">
      <c r="A49" s="26" t="s">
        <v>58</v>
      </c>
      <c r="B49" s="8" t="s">
        <v>59</v>
      </c>
      <c r="C49" s="27">
        <v>8186540400</v>
      </c>
      <c r="D49" s="9">
        <v>31668460</v>
      </c>
      <c r="E49" s="9"/>
      <c r="F49" s="9"/>
      <c r="G49" s="58">
        <v>-75000000</v>
      </c>
      <c r="H49" s="9">
        <v>-402100000</v>
      </c>
      <c r="I49" s="40">
        <f t="shared" si="2"/>
        <v>7741108860</v>
      </c>
      <c r="K49" s="10" t="s">
        <v>58</v>
      </c>
      <c r="L49" s="8" t="s">
        <v>59</v>
      </c>
      <c r="M49" s="65">
        <v>7741108860</v>
      </c>
      <c r="N49" s="68">
        <v>6602095116</v>
      </c>
    </row>
    <row r="50" spans="1:14" s="2" customFormat="1" ht="12.75">
      <c r="A50" s="26" t="s">
        <v>60</v>
      </c>
      <c r="B50" s="8" t="s">
        <v>61</v>
      </c>
      <c r="C50" s="27">
        <v>3297582860</v>
      </c>
      <c r="D50" s="9">
        <v>182171049</v>
      </c>
      <c r="E50" s="9"/>
      <c r="F50" s="9">
        <v>-91000000</v>
      </c>
      <c r="G50" s="58">
        <v>-92496000</v>
      </c>
      <c r="H50" s="9"/>
      <c r="I50" s="40">
        <f t="shared" si="2"/>
        <v>3296257909</v>
      </c>
      <c r="K50" s="10" t="s">
        <v>60</v>
      </c>
      <c r="L50" s="8" t="s">
        <v>61</v>
      </c>
      <c r="M50" s="65">
        <v>3296257909</v>
      </c>
      <c r="N50" s="68">
        <v>2872267242</v>
      </c>
    </row>
    <row r="51" spans="1:14" s="2" customFormat="1" ht="12.75">
      <c r="A51" s="26" t="s">
        <v>62</v>
      </c>
      <c r="B51" s="8" t="s">
        <v>63</v>
      </c>
      <c r="C51" s="27">
        <v>817965091</v>
      </c>
      <c r="D51" s="9">
        <v>73696638</v>
      </c>
      <c r="E51" s="9"/>
      <c r="F51" s="9">
        <v>23000000</v>
      </c>
      <c r="G51" s="58">
        <v>-128915000</v>
      </c>
      <c r="H51" s="9">
        <v>-18600000</v>
      </c>
      <c r="I51" s="40">
        <f t="shared" si="2"/>
        <v>767146729</v>
      </c>
      <c r="K51" s="10" t="s">
        <v>62</v>
      </c>
      <c r="L51" s="8" t="s">
        <v>63</v>
      </c>
      <c r="M51" s="65">
        <v>767391729</v>
      </c>
      <c r="N51" s="68">
        <v>525175949</v>
      </c>
    </row>
    <row r="52" spans="1:14" s="2" customFormat="1" ht="12.75">
      <c r="A52" s="26" t="s">
        <v>64</v>
      </c>
      <c r="B52" s="8" t="s">
        <v>65</v>
      </c>
      <c r="C52" s="27">
        <v>17131930053</v>
      </c>
      <c r="D52" s="9">
        <v>402753096</v>
      </c>
      <c r="E52" s="9"/>
      <c r="F52" s="9">
        <v>24060019</v>
      </c>
      <c r="G52" s="58">
        <v>-515805171</v>
      </c>
      <c r="H52" s="9">
        <v>180500000</v>
      </c>
      <c r="I52" s="40">
        <f t="shared" si="2"/>
        <v>17223437997</v>
      </c>
      <c r="K52" s="10" t="s">
        <v>64</v>
      </c>
      <c r="L52" s="8" t="s">
        <v>65</v>
      </c>
      <c r="M52" s="65">
        <v>17223437997</v>
      </c>
      <c r="N52" s="68">
        <v>16614575067</v>
      </c>
    </row>
    <row r="53" spans="1:14" s="2" customFormat="1" ht="12.75">
      <c r="A53" s="26" t="s">
        <v>66</v>
      </c>
      <c r="B53" s="8" t="s">
        <v>67</v>
      </c>
      <c r="C53" s="27">
        <v>2145477994</v>
      </c>
      <c r="D53" s="9">
        <v>159072287</v>
      </c>
      <c r="E53" s="9"/>
      <c r="F53" s="9">
        <v>86000000</v>
      </c>
      <c r="G53" s="58"/>
      <c r="H53" s="9"/>
      <c r="I53" s="40">
        <f t="shared" si="2"/>
        <v>2390550281</v>
      </c>
      <c r="K53" s="10" t="s">
        <v>66</v>
      </c>
      <c r="L53" s="8" t="s">
        <v>67</v>
      </c>
      <c r="M53" s="65">
        <v>2393700281</v>
      </c>
      <c r="N53" s="68">
        <v>2155463255</v>
      </c>
    </row>
    <row r="54" spans="1:14" s="2" customFormat="1" ht="12.75">
      <c r="A54" s="26" t="s">
        <v>68</v>
      </c>
      <c r="B54" s="8" t="s">
        <v>69</v>
      </c>
      <c r="C54" s="27">
        <v>107820000</v>
      </c>
      <c r="D54" s="9">
        <v>36638640</v>
      </c>
      <c r="E54" s="9"/>
      <c r="F54" s="9"/>
      <c r="G54" s="58"/>
      <c r="H54" s="9"/>
      <c r="I54" s="40">
        <f t="shared" si="2"/>
        <v>144458640</v>
      </c>
      <c r="K54" s="10" t="s">
        <v>68</v>
      </c>
      <c r="L54" s="8" t="s">
        <v>69</v>
      </c>
      <c r="M54" s="65">
        <v>144458640</v>
      </c>
      <c r="N54" s="68">
        <v>109884474</v>
      </c>
    </row>
    <row r="55" spans="1:14" s="2" customFormat="1" ht="12.75">
      <c r="A55" s="26" t="s">
        <v>70</v>
      </c>
      <c r="B55" s="8" t="s">
        <v>71</v>
      </c>
      <c r="C55" s="27">
        <v>1212255258</v>
      </c>
      <c r="D55" s="9">
        <v>161469617</v>
      </c>
      <c r="E55" s="9">
        <v>-2487043</v>
      </c>
      <c r="F55" s="9">
        <v>-60000000</v>
      </c>
      <c r="G55" s="58">
        <v>-68500000</v>
      </c>
      <c r="H55" s="9"/>
      <c r="I55" s="40">
        <f t="shared" si="2"/>
        <v>1242737832</v>
      </c>
      <c r="K55" s="10" t="s">
        <v>70</v>
      </c>
      <c r="L55" s="8" t="s">
        <v>71</v>
      </c>
      <c r="M55" s="65">
        <v>1242737832</v>
      </c>
      <c r="N55" s="68">
        <v>782765977</v>
      </c>
    </row>
    <row r="56" spans="1:14" s="2" customFormat="1" ht="12.75">
      <c r="A56" s="26" t="s">
        <v>72</v>
      </c>
      <c r="B56" s="8" t="s">
        <v>73</v>
      </c>
      <c r="C56" s="27">
        <v>320651244</v>
      </c>
      <c r="D56" s="9">
        <v>10855000</v>
      </c>
      <c r="E56" s="9">
        <v>110000000</v>
      </c>
      <c r="F56" s="9">
        <v>6000000</v>
      </c>
      <c r="G56" s="58">
        <v>2000000</v>
      </c>
      <c r="H56" s="9"/>
      <c r="I56" s="40">
        <f t="shared" si="2"/>
        <v>449506244</v>
      </c>
      <c r="K56" s="10" t="s">
        <v>72</v>
      </c>
      <c r="L56" s="8" t="s">
        <v>73</v>
      </c>
      <c r="M56" s="65">
        <v>449506244</v>
      </c>
      <c r="N56" s="68">
        <v>262046148</v>
      </c>
    </row>
    <row r="57" spans="1:14" s="2" customFormat="1" ht="12.75">
      <c r="A57" s="26" t="s">
        <v>74</v>
      </c>
      <c r="B57" s="8" t="s">
        <v>75</v>
      </c>
      <c r="C57" s="27">
        <v>944514057</v>
      </c>
      <c r="D57" s="9">
        <v>0</v>
      </c>
      <c r="E57" s="9">
        <v>-260000000</v>
      </c>
      <c r="F57" s="9"/>
      <c r="G57" s="58"/>
      <c r="H57" s="9"/>
      <c r="I57" s="40">
        <f t="shared" si="2"/>
        <v>684514057</v>
      </c>
      <c r="K57" s="10" t="s">
        <v>74</v>
      </c>
      <c r="L57" s="8" t="s">
        <v>75</v>
      </c>
      <c r="M57" s="65">
        <v>944514057</v>
      </c>
      <c r="N57" s="68">
        <v>128889037</v>
      </c>
    </row>
    <row r="58" spans="1:14" s="2" customFormat="1" ht="12.75">
      <c r="A58" s="26" t="s">
        <v>128</v>
      </c>
      <c r="B58" s="63" t="s">
        <v>129</v>
      </c>
      <c r="C58" s="27"/>
      <c r="D58" s="9"/>
      <c r="E58" s="9"/>
      <c r="F58" s="9"/>
      <c r="G58" s="58"/>
      <c r="H58" s="9">
        <v>18350838</v>
      </c>
      <c r="I58" s="40">
        <f t="shared" si="2"/>
        <v>18350838</v>
      </c>
      <c r="K58" s="10" t="s">
        <v>128</v>
      </c>
      <c r="L58" s="63" t="s">
        <v>129</v>
      </c>
      <c r="M58" s="65">
        <v>18350838</v>
      </c>
      <c r="N58" s="68">
        <v>18350838</v>
      </c>
    </row>
    <row r="59" spans="1:14" s="2" customFormat="1" ht="12.75">
      <c r="A59" s="26">
        <v>24</v>
      </c>
      <c r="B59" s="8" t="s">
        <v>77</v>
      </c>
      <c r="C59" s="27">
        <v>11129810151</v>
      </c>
      <c r="D59" s="9">
        <v>102638239</v>
      </c>
      <c r="E59" s="9"/>
      <c r="F59" s="9">
        <v>99000000</v>
      </c>
      <c r="G59" s="58">
        <v>132353852</v>
      </c>
      <c r="H59" s="9">
        <v>631220983</v>
      </c>
      <c r="I59" s="40">
        <f t="shared" si="2"/>
        <v>12095023225</v>
      </c>
      <c r="K59" s="10" t="s">
        <v>76</v>
      </c>
      <c r="L59" s="8" t="s">
        <v>77</v>
      </c>
      <c r="M59" s="65">
        <v>11835023225</v>
      </c>
      <c r="N59" s="68">
        <v>11099051604</v>
      </c>
    </row>
    <row r="60" spans="1:14" s="2" customFormat="1" ht="12.75">
      <c r="A60" s="26" t="s">
        <v>78</v>
      </c>
      <c r="B60" s="8" t="s">
        <v>79</v>
      </c>
      <c r="C60" s="9">
        <v>1440000000</v>
      </c>
      <c r="D60" s="9">
        <v>0</v>
      </c>
      <c r="E60" s="9"/>
      <c r="F60" s="9"/>
      <c r="G60" s="58">
        <v>339000000</v>
      </c>
      <c r="H60" s="9">
        <v>200000000</v>
      </c>
      <c r="I60" s="40">
        <f t="shared" si="2"/>
        <v>1979000000</v>
      </c>
      <c r="K60" s="10" t="s">
        <v>78</v>
      </c>
      <c r="L60" s="8" t="s">
        <v>79</v>
      </c>
      <c r="M60" s="65">
        <v>1979000000</v>
      </c>
      <c r="N60" s="68">
        <v>1937179946</v>
      </c>
    </row>
    <row r="61" spans="1:14" s="2" customFormat="1" ht="12.75">
      <c r="A61" s="26" t="s">
        <v>80</v>
      </c>
      <c r="B61" s="8" t="s">
        <v>81</v>
      </c>
      <c r="C61" s="9">
        <v>31170247</v>
      </c>
      <c r="D61" s="9">
        <v>4699388</v>
      </c>
      <c r="E61" s="9">
        <v>260000000</v>
      </c>
      <c r="F61" s="9"/>
      <c r="G61" s="58">
        <v>129143907</v>
      </c>
      <c r="H61" s="9">
        <v>-5000000</v>
      </c>
      <c r="I61" s="40">
        <f t="shared" si="2"/>
        <v>420013542</v>
      </c>
      <c r="K61" s="10" t="s">
        <v>80</v>
      </c>
      <c r="L61" s="8" t="s">
        <v>81</v>
      </c>
      <c r="M61" s="65">
        <v>511569635</v>
      </c>
      <c r="N61" s="68">
        <v>501029376</v>
      </c>
    </row>
    <row r="62" spans="1:14" s="2" customFormat="1" ht="12.75">
      <c r="A62" s="26" t="s">
        <v>82</v>
      </c>
      <c r="B62" s="8" t="s">
        <v>83</v>
      </c>
      <c r="C62" s="9">
        <v>500000000</v>
      </c>
      <c r="D62" s="9">
        <v>938880</v>
      </c>
      <c r="E62" s="9"/>
      <c r="F62" s="9"/>
      <c r="G62" s="58"/>
      <c r="H62" s="9">
        <v>-75000000</v>
      </c>
      <c r="I62" s="40">
        <f t="shared" si="2"/>
        <v>425938880</v>
      </c>
      <c r="K62" s="10" t="s">
        <v>82</v>
      </c>
      <c r="L62" s="8" t="s">
        <v>83</v>
      </c>
      <c r="M62" s="65">
        <v>334382787</v>
      </c>
      <c r="N62" s="68">
        <v>329577367</v>
      </c>
    </row>
    <row r="63" spans="1:14" s="2" customFormat="1" ht="12.75">
      <c r="A63" s="26" t="s">
        <v>84</v>
      </c>
      <c r="B63" s="8" t="s">
        <v>85</v>
      </c>
      <c r="C63" s="9">
        <v>28560432</v>
      </c>
      <c r="D63" s="9"/>
      <c r="E63" s="9"/>
      <c r="F63" s="9"/>
      <c r="G63" s="58"/>
      <c r="H63" s="9"/>
      <c r="I63" s="40">
        <f t="shared" si="2"/>
        <v>28560432</v>
      </c>
      <c r="K63" s="10" t="s">
        <v>84</v>
      </c>
      <c r="L63" s="8" t="s">
        <v>85</v>
      </c>
      <c r="M63" s="65">
        <v>28560432</v>
      </c>
      <c r="N63" s="68">
        <v>21620661</v>
      </c>
    </row>
    <row r="64" spans="1:14" s="2" customFormat="1" ht="12.75">
      <c r="A64" s="26" t="s">
        <v>86</v>
      </c>
      <c r="B64" s="8" t="s">
        <v>87</v>
      </c>
      <c r="C64" s="9">
        <v>0</v>
      </c>
      <c r="D64" s="9">
        <v>1817151</v>
      </c>
      <c r="E64" s="9"/>
      <c r="F64" s="9"/>
      <c r="G64" s="58"/>
      <c r="H64" s="9"/>
      <c r="I64" s="40">
        <f t="shared" si="2"/>
        <v>1817151</v>
      </c>
      <c r="K64" s="10" t="s">
        <v>86</v>
      </c>
      <c r="L64" s="8" t="s">
        <v>87</v>
      </c>
      <c r="M64" s="65">
        <v>1817151</v>
      </c>
      <c r="N64" s="68">
        <v>1817151</v>
      </c>
    </row>
    <row r="65" spans="1:14" s="2" customFormat="1" ht="12.75">
      <c r="A65" s="26" t="s">
        <v>88</v>
      </c>
      <c r="B65" s="8" t="s">
        <v>89</v>
      </c>
      <c r="C65" s="9">
        <v>70000000</v>
      </c>
      <c r="D65" s="9">
        <v>309373249</v>
      </c>
      <c r="E65" s="9"/>
      <c r="F65" s="9">
        <v>20000000</v>
      </c>
      <c r="G65" s="58">
        <v>30957412</v>
      </c>
      <c r="H65" s="9">
        <v>42000000</v>
      </c>
      <c r="I65" s="40">
        <f t="shared" si="2"/>
        <v>472330661</v>
      </c>
      <c r="K65" s="10" t="s">
        <v>88</v>
      </c>
      <c r="L65" s="8" t="s">
        <v>89</v>
      </c>
      <c r="M65" s="65">
        <v>472330661</v>
      </c>
      <c r="N65" s="68">
        <v>205403609</v>
      </c>
    </row>
    <row r="66" spans="1:14" s="2" customFormat="1" ht="12.75">
      <c r="A66" s="26" t="s">
        <v>90</v>
      </c>
      <c r="B66" s="8" t="s">
        <v>91</v>
      </c>
      <c r="C66" s="27">
        <v>103097297</v>
      </c>
      <c r="D66" s="9">
        <v>4597091</v>
      </c>
      <c r="E66" s="9"/>
      <c r="F66" s="9">
        <v>90900000</v>
      </c>
      <c r="G66" s="58">
        <v>79159728</v>
      </c>
      <c r="H66" s="9">
        <v>36500000</v>
      </c>
      <c r="I66" s="40">
        <f t="shared" si="2"/>
        <v>314254116</v>
      </c>
      <c r="K66" s="10" t="s">
        <v>90</v>
      </c>
      <c r="L66" s="8" t="s">
        <v>91</v>
      </c>
      <c r="M66" s="65">
        <v>314254116</v>
      </c>
      <c r="N66" s="68">
        <v>112524043</v>
      </c>
    </row>
    <row r="67" spans="1:14" s="2" customFormat="1" ht="12.75">
      <c r="A67" s="26" t="s">
        <v>92</v>
      </c>
      <c r="B67" s="8" t="s">
        <v>93</v>
      </c>
      <c r="C67" s="27">
        <v>454310977</v>
      </c>
      <c r="D67" s="9">
        <v>225368052</v>
      </c>
      <c r="E67" s="9">
        <v>89038223</v>
      </c>
      <c r="F67" s="9">
        <v>289748286</v>
      </c>
      <c r="G67" s="58">
        <v>36584488</v>
      </c>
      <c r="H67" s="9"/>
      <c r="I67" s="40">
        <f t="shared" si="2"/>
        <v>1095050026</v>
      </c>
      <c r="K67" s="10" t="s">
        <v>92</v>
      </c>
      <c r="L67" s="8" t="s">
        <v>93</v>
      </c>
      <c r="M67" s="65">
        <v>1095050026</v>
      </c>
      <c r="N67" s="68">
        <v>365885777</v>
      </c>
    </row>
    <row r="68" spans="1:14" s="2" customFormat="1" ht="12.75">
      <c r="A68" s="26" t="s">
        <v>94</v>
      </c>
      <c r="B68" s="8" t="s">
        <v>95</v>
      </c>
      <c r="C68" s="27">
        <v>172595256</v>
      </c>
      <c r="D68" s="9">
        <v>36104269</v>
      </c>
      <c r="E68" s="9">
        <v>3888820</v>
      </c>
      <c r="F68" s="9">
        <v>7534980</v>
      </c>
      <c r="G68" s="58">
        <v>10230000</v>
      </c>
      <c r="H68" s="9">
        <v>4000000</v>
      </c>
      <c r="I68" s="40">
        <f t="shared" si="2"/>
        <v>234353325</v>
      </c>
      <c r="K68" s="10" t="s">
        <v>94</v>
      </c>
      <c r="L68" s="8" t="s">
        <v>95</v>
      </c>
      <c r="M68" s="65">
        <v>234353325</v>
      </c>
      <c r="N68" s="68">
        <v>131898625</v>
      </c>
    </row>
    <row r="69" spans="1:14" s="2" customFormat="1" ht="12.75">
      <c r="A69" s="26" t="s">
        <v>96</v>
      </c>
      <c r="B69" s="8" t="s">
        <v>97</v>
      </c>
      <c r="C69" s="27">
        <v>112129716</v>
      </c>
      <c r="D69" s="9">
        <v>7694539</v>
      </c>
      <c r="E69" s="9">
        <v>9500000</v>
      </c>
      <c r="F69" s="9">
        <v>15505001</v>
      </c>
      <c r="G69" s="58">
        <v>32600000</v>
      </c>
      <c r="H69" s="9"/>
      <c r="I69" s="40">
        <f t="shared" si="2"/>
        <v>177429256</v>
      </c>
      <c r="K69" s="10" t="s">
        <v>96</v>
      </c>
      <c r="L69" s="8" t="s">
        <v>97</v>
      </c>
      <c r="M69" s="65">
        <v>177429256</v>
      </c>
      <c r="N69" s="68">
        <v>67414728</v>
      </c>
    </row>
    <row r="70" spans="1:14" s="2" customFormat="1" ht="12.75">
      <c r="A70" s="26" t="s">
        <v>126</v>
      </c>
      <c r="B70" s="8" t="s">
        <v>127</v>
      </c>
      <c r="C70" s="27">
        <v>0</v>
      </c>
      <c r="D70" s="8"/>
      <c r="E70" s="8">
        <v>5313703</v>
      </c>
      <c r="F70" s="8"/>
      <c r="G70" s="60"/>
      <c r="H70" s="8"/>
      <c r="I70" s="40">
        <f t="shared" si="2"/>
        <v>5313703</v>
      </c>
      <c r="K70" s="26" t="s">
        <v>126</v>
      </c>
      <c r="L70" s="8" t="s">
        <v>127</v>
      </c>
      <c r="M70" s="65">
        <v>5313703</v>
      </c>
      <c r="N70" s="68">
        <v>0</v>
      </c>
    </row>
    <row r="71" spans="1:14" s="2" customFormat="1" ht="12.75">
      <c r="A71" s="26" t="s">
        <v>98</v>
      </c>
      <c r="B71" s="8" t="s">
        <v>99</v>
      </c>
      <c r="C71" s="27">
        <v>168000000</v>
      </c>
      <c r="D71" s="9">
        <v>1040000</v>
      </c>
      <c r="E71" s="9"/>
      <c r="F71" s="9"/>
      <c r="G71" s="58"/>
      <c r="H71" s="9">
        <v>5000000</v>
      </c>
      <c r="I71" s="40">
        <f t="shared" si="2"/>
        <v>174040000</v>
      </c>
      <c r="K71" s="10" t="s">
        <v>98</v>
      </c>
      <c r="L71" s="8" t="s">
        <v>99</v>
      </c>
      <c r="M71" s="65">
        <v>174040000</v>
      </c>
      <c r="N71" s="68">
        <v>25538744</v>
      </c>
    </row>
    <row r="72" spans="1:14" s="2" customFormat="1" ht="12.75">
      <c r="A72" s="26" t="s">
        <v>100</v>
      </c>
      <c r="B72" s="8" t="s">
        <v>101</v>
      </c>
      <c r="C72" s="27">
        <v>7994002217</v>
      </c>
      <c r="D72" s="9">
        <v>9512825436</v>
      </c>
      <c r="E72" s="9">
        <v>200000000</v>
      </c>
      <c r="F72" s="9">
        <v>2868760000</v>
      </c>
      <c r="G72" s="58">
        <v>411630986</v>
      </c>
      <c r="H72" s="9">
        <v>-5000000</v>
      </c>
      <c r="I72" s="40">
        <f t="shared" si="2"/>
        <v>20982218639</v>
      </c>
      <c r="K72" s="10" t="s">
        <v>100</v>
      </c>
      <c r="L72" s="8" t="s">
        <v>101</v>
      </c>
      <c r="M72" s="65">
        <v>20982218639</v>
      </c>
      <c r="N72" s="68">
        <v>4833014754</v>
      </c>
    </row>
    <row r="73" spans="1:14" s="2" customFormat="1" ht="12.75">
      <c r="A73" s="26" t="s">
        <v>123</v>
      </c>
      <c r="B73" s="8" t="s">
        <v>124</v>
      </c>
      <c r="C73" s="27"/>
      <c r="D73" s="9">
        <v>647112862</v>
      </c>
      <c r="E73" s="9">
        <v>109931342</v>
      </c>
      <c r="F73" s="9"/>
      <c r="G73" s="58">
        <v>-80441342</v>
      </c>
      <c r="H73" s="9"/>
      <c r="I73" s="40">
        <f t="shared" si="2"/>
        <v>676602862</v>
      </c>
      <c r="K73" s="10" t="s">
        <v>123</v>
      </c>
      <c r="L73" s="8" t="s">
        <v>124</v>
      </c>
      <c r="M73" s="65">
        <v>676602862</v>
      </c>
      <c r="N73" s="68">
        <v>46263505</v>
      </c>
    </row>
    <row r="74" spans="1:14" s="2" customFormat="1" ht="12.75">
      <c r="A74" s="26" t="s">
        <v>102</v>
      </c>
      <c r="B74" s="8" t="s">
        <v>103</v>
      </c>
      <c r="C74" s="27">
        <v>200000000</v>
      </c>
      <c r="D74" s="9">
        <v>205000000</v>
      </c>
      <c r="E74" s="9"/>
      <c r="F74" s="9"/>
      <c r="G74" s="58"/>
      <c r="H74" s="9"/>
      <c r="I74" s="40">
        <f t="shared" si="2"/>
        <v>405000000</v>
      </c>
      <c r="K74" s="10" t="s">
        <v>102</v>
      </c>
      <c r="L74" s="8" t="s">
        <v>103</v>
      </c>
      <c r="M74" s="65">
        <v>405000000</v>
      </c>
      <c r="N74" s="68">
        <v>403485946</v>
      </c>
    </row>
    <row r="75" spans="1:14" s="2" customFormat="1" ht="12.75">
      <c r="A75" s="26" t="s">
        <v>104</v>
      </c>
      <c r="B75" s="8" t="s">
        <v>105</v>
      </c>
      <c r="C75" s="27">
        <v>2910000000</v>
      </c>
      <c r="D75" s="9">
        <v>0</v>
      </c>
      <c r="E75" s="9"/>
      <c r="F75" s="9"/>
      <c r="G75" s="58"/>
      <c r="H75" s="9"/>
      <c r="I75" s="40">
        <f t="shared" si="2"/>
        <v>2910000000</v>
      </c>
      <c r="K75" s="10" t="s">
        <v>104</v>
      </c>
      <c r="L75" s="8" t="s">
        <v>105</v>
      </c>
      <c r="M75" s="65">
        <v>2173069629</v>
      </c>
      <c r="N75" s="68">
        <v>1512121048</v>
      </c>
    </row>
    <row r="76" spans="1:14" s="2" customFormat="1" ht="12.75">
      <c r="A76" s="26" t="s">
        <v>106</v>
      </c>
      <c r="B76" s="8" t="s">
        <v>107</v>
      </c>
      <c r="C76" s="27"/>
      <c r="D76" s="9"/>
      <c r="E76" s="9"/>
      <c r="F76" s="9"/>
      <c r="G76" s="58"/>
      <c r="H76" s="9"/>
      <c r="I76" s="40"/>
      <c r="K76" s="10" t="s">
        <v>106</v>
      </c>
      <c r="L76" s="8" t="s">
        <v>107</v>
      </c>
      <c r="M76" s="65">
        <v>657468437</v>
      </c>
      <c r="N76" s="68">
        <v>584709092</v>
      </c>
    </row>
    <row r="77" spans="1:14" s="2" customFormat="1" ht="13.5" thickBot="1">
      <c r="A77" s="26" t="s">
        <v>110</v>
      </c>
      <c r="B77" s="8" t="s">
        <v>111</v>
      </c>
      <c r="C77" s="27">
        <v>0</v>
      </c>
      <c r="D77" s="9">
        <v>5007592397</v>
      </c>
      <c r="E77" s="9"/>
      <c r="F77" s="9"/>
      <c r="G77" s="58"/>
      <c r="H77" s="9"/>
      <c r="I77" s="89">
        <f t="shared" si="2"/>
        <v>5007592397</v>
      </c>
      <c r="K77" s="10" t="s">
        <v>108</v>
      </c>
      <c r="L77" s="8" t="s">
        <v>109</v>
      </c>
      <c r="M77" s="65">
        <v>79461934</v>
      </c>
      <c r="N77" s="68">
        <v>59488038</v>
      </c>
    </row>
    <row r="78" spans="1:14" s="13" customFormat="1" ht="15.75" customHeight="1" thickBot="1">
      <c r="A78" s="92" t="s">
        <v>112</v>
      </c>
      <c r="B78" s="94"/>
      <c r="C78" s="11">
        <f aca="true" t="shared" si="3" ref="C78:H78">SUM(C41:C77)</f>
        <v>83936076672</v>
      </c>
      <c r="D78" s="12">
        <f t="shared" si="3"/>
        <v>17644001595</v>
      </c>
      <c r="E78" s="12">
        <f t="shared" si="3"/>
        <v>525245045</v>
      </c>
      <c r="F78" s="12">
        <f t="shared" si="3"/>
        <v>3558508286</v>
      </c>
      <c r="G78" s="61">
        <f t="shared" si="3"/>
        <v>302189644</v>
      </c>
      <c r="H78" s="12">
        <f t="shared" si="3"/>
        <v>634571821</v>
      </c>
      <c r="I78" s="43">
        <f t="shared" si="2"/>
        <v>106600593063</v>
      </c>
      <c r="K78" s="16" t="s">
        <v>110</v>
      </c>
      <c r="L78" s="14" t="s">
        <v>111</v>
      </c>
      <c r="M78" s="69">
        <v>5007592397</v>
      </c>
      <c r="N78" s="73">
        <v>4412706179</v>
      </c>
    </row>
    <row r="79" spans="4:14" s="2" customFormat="1" ht="13.5" thickBot="1">
      <c r="D79" s="1"/>
      <c r="E79" s="17"/>
      <c r="F79" s="17"/>
      <c r="G79" s="62"/>
      <c r="H79" s="17"/>
      <c r="K79" s="122" t="s">
        <v>112</v>
      </c>
      <c r="L79" s="123"/>
      <c r="M79" s="74">
        <f>SUM(M41:M78)</f>
        <v>106600593063</v>
      </c>
      <c r="N79" s="75">
        <f>SUM(N41:N78)</f>
        <v>80474369658</v>
      </c>
    </row>
    <row r="80" spans="4:8" s="2" customFormat="1" ht="12.75">
      <c r="D80" s="1"/>
      <c r="E80" s="17"/>
      <c r="F80" s="17"/>
      <c r="G80" s="62"/>
      <c r="H80" s="17"/>
    </row>
    <row r="81" spans="4:8" s="2" customFormat="1" ht="12.75">
      <c r="D81" s="1"/>
      <c r="E81" s="17"/>
      <c r="F81" s="17"/>
      <c r="G81" s="62"/>
      <c r="H81" s="17"/>
    </row>
    <row r="82" spans="4:8" s="2" customFormat="1" ht="12.75">
      <c r="D82" s="47"/>
      <c r="E82" s="17"/>
      <c r="F82" s="17"/>
      <c r="G82" s="62"/>
      <c r="H82" s="17"/>
    </row>
    <row r="83" spans="4:14" s="2" customFormat="1" ht="12.75">
      <c r="D83" s="1"/>
      <c r="E83" s="17"/>
      <c r="F83" s="17"/>
      <c r="G83" s="62"/>
      <c r="H83" s="17"/>
      <c r="K83"/>
      <c r="L83"/>
      <c r="M83"/>
      <c r="N83"/>
    </row>
  </sheetData>
  <sheetProtection/>
  <mergeCells count="30">
    <mergeCell ref="A78:B78"/>
    <mergeCell ref="K79:L79"/>
    <mergeCell ref="A36:A39"/>
    <mergeCell ref="B36:B39"/>
    <mergeCell ref="C36:C39"/>
    <mergeCell ref="I36:I39"/>
    <mergeCell ref="K36:K38"/>
    <mergeCell ref="L36:L38"/>
    <mergeCell ref="K39:N40"/>
    <mergeCell ref="M36:M38"/>
    <mergeCell ref="A32:B32"/>
    <mergeCell ref="K32:L32"/>
    <mergeCell ref="A40:B40"/>
    <mergeCell ref="N36:N38"/>
    <mergeCell ref="K35:N35"/>
    <mergeCell ref="A2:I3"/>
    <mergeCell ref="A8:I8"/>
    <mergeCell ref="K8:N8"/>
    <mergeCell ref="A9:A12"/>
    <mergeCell ref="B9:B12"/>
    <mergeCell ref="A13:B13"/>
    <mergeCell ref="K13:N13"/>
    <mergeCell ref="C9:C12"/>
    <mergeCell ref="A5:C5"/>
    <mergeCell ref="I9:I12"/>
    <mergeCell ref="K9:N9"/>
    <mergeCell ref="K10:K12"/>
    <mergeCell ref="L10:L12"/>
    <mergeCell ref="M10:M12"/>
    <mergeCell ref="N10:N12"/>
  </mergeCells>
  <hyperlinks>
    <hyperlink ref="A5" r:id="rId1" display="Ley 20.481 de Presupuestos del Sector Público para el año 2011"/>
  </hyperlinks>
  <printOptions/>
  <pageMargins left="0.75" right="0.75" top="1" bottom="1" header="0" footer="0"/>
  <pageSetup horizontalDpi="600" verticalDpi="600" orientation="portrait" scale="45" r:id="rId2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83"/>
  <sheetViews>
    <sheetView showGridLines="0" view="pageBreakPreview" zoomScale="60" zoomScaleNormal="80" zoomScalePageLayoutView="0" workbookViewId="0" topLeftCell="A1">
      <selection activeCell="G9" sqref="G9:J9"/>
    </sheetView>
  </sheetViews>
  <sheetFormatPr defaultColWidth="11.421875" defaultRowHeight="12.75"/>
  <cols>
    <col min="1" max="1" width="11.57421875" style="0" bestFit="1" customWidth="1"/>
    <col min="2" max="2" width="45.8515625" style="0" customWidth="1"/>
    <col min="3" max="3" width="30.00390625" style="0" bestFit="1" customWidth="1"/>
    <col min="4" max="4" width="19.57421875" style="0" customWidth="1"/>
    <col min="5" max="5" width="17.28125" style="0" customWidth="1"/>
    <col min="6" max="6" width="3.57421875" style="0" customWidth="1"/>
    <col min="7" max="7" width="7.421875" style="0" bestFit="1" customWidth="1"/>
    <col min="8" max="8" width="61.28125" style="0" bestFit="1" customWidth="1"/>
    <col min="9" max="9" width="20.57421875" style="0" bestFit="1" customWidth="1"/>
    <col min="10" max="10" width="22.28125" style="0" bestFit="1" customWidth="1"/>
  </cols>
  <sheetData>
    <row r="2" spans="1:5" s="1" customFormat="1" ht="12.75" customHeight="1">
      <c r="A2" s="106" t="s">
        <v>0</v>
      </c>
      <c r="B2" s="106"/>
      <c r="C2" s="106"/>
      <c r="D2" s="106"/>
      <c r="E2" s="106"/>
    </row>
    <row r="3" spans="1:5" s="1" customFormat="1" ht="13.5" customHeight="1" thickBot="1">
      <c r="A3" s="107"/>
      <c r="B3" s="107"/>
      <c r="C3" s="107"/>
      <c r="D3" s="107"/>
      <c r="E3" s="107"/>
    </row>
    <row r="5" spans="1:3" ht="20.25">
      <c r="A5" s="98" t="s">
        <v>137</v>
      </c>
      <c r="B5" s="99"/>
      <c r="C5" s="99"/>
    </row>
    <row r="7" ht="13.5" thickBot="1"/>
    <row r="8" spans="1:10" s="2" customFormat="1" ht="38.25" customHeight="1" thickBot="1">
      <c r="A8" s="136" t="s">
        <v>138</v>
      </c>
      <c r="B8" s="109"/>
      <c r="C8" s="109"/>
      <c r="D8" s="109"/>
      <c r="E8" s="110"/>
      <c r="G8" s="137" t="s">
        <v>139</v>
      </c>
      <c r="H8" s="112"/>
      <c r="I8" s="112"/>
      <c r="J8" s="113"/>
    </row>
    <row r="9" spans="1:10" s="2" customFormat="1" ht="13.5" thickBot="1">
      <c r="A9" s="114" t="s">
        <v>1</v>
      </c>
      <c r="B9" s="114" t="s">
        <v>2</v>
      </c>
      <c r="C9" s="95" t="s">
        <v>136</v>
      </c>
      <c r="D9" s="3" t="s">
        <v>3</v>
      </c>
      <c r="E9" s="95" t="s">
        <v>4</v>
      </c>
      <c r="G9" s="100"/>
      <c r="H9" s="133"/>
      <c r="I9" s="133"/>
      <c r="J9" s="134"/>
    </row>
    <row r="10" spans="1:10" s="2" customFormat="1" ht="12.75">
      <c r="A10" s="115"/>
      <c r="B10" s="115"/>
      <c r="C10" s="96"/>
      <c r="D10" s="4" t="s">
        <v>135</v>
      </c>
      <c r="E10" s="96"/>
      <c r="G10" s="103" t="s">
        <v>1</v>
      </c>
      <c r="H10" s="103" t="s">
        <v>2</v>
      </c>
      <c r="I10" s="103" t="s">
        <v>5</v>
      </c>
      <c r="J10" s="118" t="s">
        <v>125</v>
      </c>
    </row>
    <row r="11" spans="1:10" s="2" customFormat="1" ht="12.75">
      <c r="A11" s="115"/>
      <c r="B11" s="115"/>
      <c r="C11" s="96"/>
      <c r="D11" s="5"/>
      <c r="E11" s="96"/>
      <c r="G11" s="124"/>
      <c r="H11" s="124"/>
      <c r="I11" s="124"/>
      <c r="J11" s="119"/>
    </row>
    <row r="12" spans="1:10" s="2" customFormat="1" ht="13.5" thickBot="1">
      <c r="A12" s="115"/>
      <c r="B12" s="115"/>
      <c r="C12" s="97"/>
      <c r="D12" s="6" t="s">
        <v>6</v>
      </c>
      <c r="E12" s="96"/>
      <c r="G12" s="125"/>
      <c r="H12" s="125"/>
      <c r="I12" s="125"/>
      <c r="J12" s="120"/>
    </row>
    <row r="13" spans="1:10" s="2" customFormat="1" ht="15" customHeight="1" thickBot="1">
      <c r="A13" s="90" t="s">
        <v>134</v>
      </c>
      <c r="B13" s="91"/>
      <c r="C13" s="37"/>
      <c r="D13" s="38"/>
      <c r="E13" s="39"/>
      <c r="G13" s="92" t="s">
        <v>133</v>
      </c>
      <c r="H13" s="93"/>
      <c r="I13" s="93"/>
      <c r="J13" s="94"/>
    </row>
    <row r="14" spans="1:10" s="2" customFormat="1" ht="13.5" thickBot="1">
      <c r="A14" s="35" t="s">
        <v>7</v>
      </c>
      <c r="B14" s="25" t="s">
        <v>8</v>
      </c>
      <c r="C14" s="36">
        <v>10519818204.19</v>
      </c>
      <c r="D14" s="36"/>
      <c r="E14" s="80">
        <f>SUM(C14:D14)</f>
        <v>10519818204.19</v>
      </c>
      <c r="G14" s="44" t="s">
        <v>7</v>
      </c>
      <c r="H14" s="7" t="s">
        <v>8</v>
      </c>
      <c r="I14" s="36">
        <v>10519818204.19</v>
      </c>
      <c r="J14" s="67"/>
    </row>
    <row r="15" spans="1:10" s="2" customFormat="1" ht="13.5" thickBot="1">
      <c r="A15" s="31" t="s">
        <v>9</v>
      </c>
      <c r="B15" s="8" t="s">
        <v>10</v>
      </c>
      <c r="C15" s="27">
        <v>7201485949.865</v>
      </c>
      <c r="D15" s="27"/>
      <c r="E15" s="80">
        <f aca="true" t="shared" si="0" ref="E15:E32">SUM(C15:D15)</f>
        <v>7201485949.865</v>
      </c>
      <c r="G15" s="45" t="s">
        <v>9</v>
      </c>
      <c r="H15" s="9" t="s">
        <v>10</v>
      </c>
      <c r="I15" s="27">
        <v>7201485949.865</v>
      </c>
      <c r="J15" s="68"/>
    </row>
    <row r="16" spans="1:10" s="2" customFormat="1" ht="13.5" thickBot="1">
      <c r="A16" s="31" t="s">
        <v>11</v>
      </c>
      <c r="B16" s="8" t="s">
        <v>12</v>
      </c>
      <c r="C16" s="27">
        <v>5443867993.75</v>
      </c>
      <c r="D16" s="27"/>
      <c r="E16" s="80">
        <f t="shared" si="0"/>
        <v>5443867993.75</v>
      </c>
      <c r="G16" s="45" t="s">
        <v>11</v>
      </c>
      <c r="H16" s="9" t="s">
        <v>12</v>
      </c>
      <c r="I16" s="27">
        <v>5443867993.75</v>
      </c>
      <c r="J16" s="68"/>
    </row>
    <row r="17" spans="1:10" s="2" customFormat="1" ht="13.5" thickBot="1">
      <c r="A17" s="31" t="s">
        <v>13</v>
      </c>
      <c r="B17" s="8" t="s">
        <v>14</v>
      </c>
      <c r="C17" s="27">
        <v>0</v>
      </c>
      <c r="D17" s="27"/>
      <c r="E17" s="80">
        <f t="shared" si="0"/>
        <v>0</v>
      </c>
      <c r="G17" s="45" t="s">
        <v>13</v>
      </c>
      <c r="H17" s="9" t="s">
        <v>14</v>
      </c>
      <c r="I17" s="27">
        <v>0</v>
      </c>
      <c r="J17" s="68"/>
    </row>
    <row r="18" spans="1:10" s="2" customFormat="1" ht="13.5" thickBot="1">
      <c r="A18" s="31" t="s">
        <v>15</v>
      </c>
      <c r="B18" s="8" t="s">
        <v>16</v>
      </c>
      <c r="C18" s="27">
        <v>1479933081.7975</v>
      </c>
      <c r="D18" s="27"/>
      <c r="E18" s="80">
        <f t="shared" si="0"/>
        <v>1479933081.7975</v>
      </c>
      <c r="G18" s="45" t="s">
        <v>15</v>
      </c>
      <c r="H18" s="9" t="s">
        <v>16</v>
      </c>
      <c r="I18" s="27">
        <v>1479933081.7975</v>
      </c>
      <c r="J18" s="68"/>
    </row>
    <row r="19" spans="1:10" s="2" customFormat="1" ht="13.5" thickBot="1">
      <c r="A19" s="31" t="s">
        <v>17</v>
      </c>
      <c r="B19" s="8" t="s">
        <v>18</v>
      </c>
      <c r="C19" s="27">
        <v>206097947.21999997</v>
      </c>
      <c r="D19" s="27"/>
      <c r="E19" s="80">
        <f t="shared" si="0"/>
        <v>206097947.21999997</v>
      </c>
      <c r="G19" s="45" t="s">
        <v>17</v>
      </c>
      <c r="H19" s="9" t="s">
        <v>18</v>
      </c>
      <c r="I19" s="27">
        <v>206097947.21999997</v>
      </c>
      <c r="J19" s="68"/>
    </row>
    <row r="20" spans="1:10" s="2" customFormat="1" ht="13.5" thickBot="1">
      <c r="A20" s="31" t="s">
        <v>19</v>
      </c>
      <c r="B20" s="8" t="s">
        <v>20</v>
      </c>
      <c r="C20" s="27">
        <v>2279755.28</v>
      </c>
      <c r="D20" s="27"/>
      <c r="E20" s="80">
        <f t="shared" si="0"/>
        <v>2279755.28</v>
      </c>
      <c r="G20" s="45" t="s">
        <v>19</v>
      </c>
      <c r="H20" s="9" t="s">
        <v>20</v>
      </c>
      <c r="I20" s="27">
        <v>2279755.28</v>
      </c>
      <c r="J20" s="68"/>
    </row>
    <row r="21" spans="1:10" s="2" customFormat="1" ht="13.5" thickBot="1">
      <c r="A21" s="31" t="s">
        <v>115</v>
      </c>
      <c r="B21" s="8" t="s">
        <v>116</v>
      </c>
      <c r="C21" s="27">
        <v>715000000</v>
      </c>
      <c r="D21" s="27"/>
      <c r="E21" s="80">
        <f t="shared" si="0"/>
        <v>715000000</v>
      </c>
      <c r="G21" s="45" t="s">
        <v>115</v>
      </c>
      <c r="H21" s="9" t="s">
        <v>116</v>
      </c>
      <c r="I21" s="27">
        <v>715000000</v>
      </c>
      <c r="J21" s="68"/>
    </row>
    <row r="22" spans="1:10" s="2" customFormat="1" ht="13.5" thickBot="1">
      <c r="A22" s="31" t="s">
        <v>21</v>
      </c>
      <c r="B22" s="8" t="s">
        <v>22</v>
      </c>
      <c r="C22" s="27">
        <v>22345041221.93536</v>
      </c>
      <c r="D22" s="27"/>
      <c r="E22" s="80">
        <f t="shared" si="0"/>
        <v>22345041221.93536</v>
      </c>
      <c r="G22" s="45" t="s">
        <v>21</v>
      </c>
      <c r="H22" s="9" t="s">
        <v>22</v>
      </c>
      <c r="I22" s="27">
        <v>22345041221.93536</v>
      </c>
      <c r="J22" s="68"/>
    </row>
    <row r="23" spans="1:10" s="2" customFormat="1" ht="13.5" thickBot="1">
      <c r="A23" s="31" t="s">
        <v>23</v>
      </c>
      <c r="B23" s="8" t="s">
        <v>24</v>
      </c>
      <c r="C23" s="27">
        <v>234905719</v>
      </c>
      <c r="D23" s="27"/>
      <c r="E23" s="80">
        <f t="shared" si="0"/>
        <v>234905719</v>
      </c>
      <c r="G23" s="45" t="s">
        <v>23</v>
      </c>
      <c r="H23" s="9" t="s">
        <v>24</v>
      </c>
      <c r="I23" s="27">
        <v>234905719</v>
      </c>
      <c r="J23" s="68"/>
    </row>
    <row r="24" spans="1:10" s="2" customFormat="1" ht="13.5" thickBot="1">
      <c r="A24" s="31" t="s">
        <v>25</v>
      </c>
      <c r="B24" s="8" t="s">
        <v>26</v>
      </c>
      <c r="C24" s="27">
        <v>2733567666.87</v>
      </c>
      <c r="D24" s="27"/>
      <c r="E24" s="80">
        <f t="shared" si="0"/>
        <v>2733567666.87</v>
      </c>
      <c r="G24" s="45" t="s">
        <v>25</v>
      </c>
      <c r="H24" s="9" t="s">
        <v>26</v>
      </c>
      <c r="I24" s="27">
        <v>2733567666.87</v>
      </c>
      <c r="J24" s="68"/>
    </row>
    <row r="25" spans="1:10" s="2" customFormat="1" ht="13.5" thickBot="1">
      <c r="A25" s="31" t="s">
        <v>27</v>
      </c>
      <c r="B25" s="8" t="s">
        <v>28</v>
      </c>
      <c r="C25" s="27">
        <v>33947910035.498</v>
      </c>
      <c r="D25" s="27"/>
      <c r="E25" s="80">
        <f t="shared" si="0"/>
        <v>33947910035.498</v>
      </c>
      <c r="G25" s="45" t="s">
        <v>27</v>
      </c>
      <c r="H25" s="9" t="s">
        <v>28</v>
      </c>
      <c r="I25" s="27">
        <v>33947910035.498</v>
      </c>
      <c r="J25" s="68"/>
    </row>
    <row r="26" spans="1:10" s="2" customFormat="1" ht="13.5" thickBot="1">
      <c r="A26" s="31" t="s">
        <v>29</v>
      </c>
      <c r="B26" s="8" t="s">
        <v>30</v>
      </c>
      <c r="C26" s="27">
        <v>23029141.52</v>
      </c>
      <c r="D26" s="27"/>
      <c r="E26" s="80">
        <f t="shared" si="0"/>
        <v>23029141.52</v>
      </c>
      <c r="G26" s="45" t="s">
        <v>29</v>
      </c>
      <c r="H26" s="9" t="s">
        <v>30</v>
      </c>
      <c r="I26" s="27">
        <v>23029141.52</v>
      </c>
      <c r="J26" s="68"/>
    </row>
    <row r="27" spans="1:10" s="2" customFormat="1" ht="13.5" thickBot="1">
      <c r="A27" s="31" t="s">
        <v>31</v>
      </c>
      <c r="B27" s="8" t="s">
        <v>32</v>
      </c>
      <c r="C27" s="27">
        <v>118430699.585</v>
      </c>
      <c r="D27" s="27"/>
      <c r="E27" s="80">
        <f t="shared" si="0"/>
        <v>118430699.585</v>
      </c>
      <c r="G27" s="45" t="s">
        <v>31</v>
      </c>
      <c r="H27" s="9" t="s">
        <v>32</v>
      </c>
      <c r="I27" s="27">
        <v>118430699.585</v>
      </c>
      <c r="J27" s="68"/>
    </row>
    <row r="28" spans="1:10" s="2" customFormat="1" ht="13.5" thickBot="1">
      <c r="A28" s="31" t="s">
        <v>33</v>
      </c>
      <c r="B28" s="8" t="s">
        <v>34</v>
      </c>
      <c r="C28" s="27">
        <v>1106337338.3000002</v>
      </c>
      <c r="D28" s="27"/>
      <c r="E28" s="80">
        <f t="shared" si="0"/>
        <v>1106337338.3000002</v>
      </c>
      <c r="G28" s="45" t="s">
        <v>33</v>
      </c>
      <c r="H28" s="9" t="s">
        <v>34</v>
      </c>
      <c r="I28" s="27">
        <v>1106337338.3000002</v>
      </c>
      <c r="J28" s="68"/>
    </row>
    <row r="29" spans="1:10" s="2" customFormat="1" ht="13.5" thickBot="1">
      <c r="A29" s="31" t="s">
        <v>35</v>
      </c>
      <c r="B29" s="8" t="s">
        <v>16</v>
      </c>
      <c r="C29" s="27">
        <v>315445990</v>
      </c>
      <c r="D29" s="27"/>
      <c r="E29" s="80">
        <f t="shared" si="0"/>
        <v>315445990</v>
      </c>
      <c r="G29" s="45" t="s">
        <v>35</v>
      </c>
      <c r="H29" s="9" t="s">
        <v>16</v>
      </c>
      <c r="I29" s="27">
        <v>315445990</v>
      </c>
      <c r="J29" s="68"/>
    </row>
    <row r="30" spans="1:10" s="2" customFormat="1" ht="13.5" thickBot="1">
      <c r="A30" s="31" t="s">
        <v>36</v>
      </c>
      <c r="B30" s="8" t="s">
        <v>37</v>
      </c>
      <c r="C30" s="27">
        <v>0</v>
      </c>
      <c r="D30" s="27"/>
      <c r="E30" s="80">
        <f>SUM(C30:D30)</f>
        <v>0</v>
      </c>
      <c r="G30" s="45" t="s">
        <v>36</v>
      </c>
      <c r="H30" s="9" t="s">
        <v>37</v>
      </c>
      <c r="I30" s="27">
        <v>0</v>
      </c>
      <c r="J30" s="68"/>
    </row>
    <row r="31" spans="1:12" s="13" customFormat="1" ht="15.75" customHeight="1" thickBot="1">
      <c r="A31" s="32" t="s">
        <v>38</v>
      </c>
      <c r="B31" s="14" t="s">
        <v>39</v>
      </c>
      <c r="C31" s="85">
        <v>2000000000</v>
      </c>
      <c r="D31" s="85"/>
      <c r="E31" s="80">
        <f t="shared" si="0"/>
        <v>2000000000</v>
      </c>
      <c r="G31" s="46" t="s">
        <v>38</v>
      </c>
      <c r="H31" s="15" t="s">
        <v>39</v>
      </c>
      <c r="I31" s="85">
        <v>2000000000</v>
      </c>
      <c r="J31" s="70"/>
      <c r="L31" s="2"/>
    </row>
    <row r="32" spans="1:10" s="13" customFormat="1" ht="15.75" customHeight="1" thickBot="1">
      <c r="A32" s="92" t="s">
        <v>40</v>
      </c>
      <c r="B32" s="94"/>
      <c r="C32" s="12">
        <f>SUM(C14:C31)</f>
        <v>88393150744.81087</v>
      </c>
      <c r="D32" s="12"/>
      <c r="E32" s="86">
        <f t="shared" si="0"/>
        <v>88393150744.81087</v>
      </c>
      <c r="G32" s="116" t="s">
        <v>40</v>
      </c>
      <c r="H32" s="117"/>
      <c r="I32" s="71">
        <f>SUM(I14:I31)</f>
        <v>88393150744.81087</v>
      </c>
      <c r="J32" s="72"/>
    </row>
    <row r="33" spans="1:5" s="13" customFormat="1" ht="15.75" customHeight="1">
      <c r="A33" s="20"/>
      <c r="B33" s="20"/>
      <c r="C33" s="19"/>
      <c r="D33" s="19"/>
      <c r="E33" s="23"/>
    </row>
    <row r="34" spans="1:10" s="13" customFormat="1" ht="20.25" customHeight="1">
      <c r="A34" s="20"/>
      <c r="B34" s="20"/>
      <c r="C34" s="19"/>
      <c r="D34" s="19"/>
      <c r="E34" s="23"/>
      <c r="G34" s="20"/>
      <c r="H34" s="20"/>
      <c r="I34" s="24"/>
      <c r="J34" s="24"/>
    </row>
    <row r="35" spans="1:10" s="2" customFormat="1" ht="13.5" thickBot="1">
      <c r="A35" s="20"/>
      <c r="B35" s="20"/>
      <c r="C35" s="19"/>
      <c r="D35" s="19"/>
      <c r="E35" s="23"/>
      <c r="G35" s="121"/>
      <c r="H35" s="121"/>
      <c r="I35" s="121"/>
      <c r="J35" s="121"/>
    </row>
    <row r="36" spans="1:10" s="2" customFormat="1" ht="12.75" customHeight="1">
      <c r="A36" s="114" t="s">
        <v>1</v>
      </c>
      <c r="B36" s="114" t="s">
        <v>2</v>
      </c>
      <c r="C36" s="3" t="s">
        <v>3</v>
      </c>
      <c r="D36" s="3" t="s">
        <v>3</v>
      </c>
      <c r="E36" s="95" t="s">
        <v>4</v>
      </c>
      <c r="G36" s="103" t="s">
        <v>1</v>
      </c>
      <c r="H36" s="103" t="s">
        <v>2</v>
      </c>
      <c r="I36" s="103" t="s">
        <v>5</v>
      </c>
      <c r="J36" s="118" t="s">
        <v>125</v>
      </c>
    </row>
    <row r="37" spans="1:10" s="2" customFormat="1" ht="12.75">
      <c r="A37" s="115"/>
      <c r="B37" s="115"/>
      <c r="C37" s="4" t="s">
        <v>113</v>
      </c>
      <c r="D37" s="4" t="s">
        <v>113</v>
      </c>
      <c r="E37" s="96"/>
      <c r="G37" s="124"/>
      <c r="H37" s="124"/>
      <c r="I37" s="124"/>
      <c r="J37" s="119"/>
    </row>
    <row r="38" spans="1:10" s="2" customFormat="1" ht="13.5" thickBot="1">
      <c r="A38" s="115"/>
      <c r="B38" s="115"/>
      <c r="C38" s="5"/>
      <c r="D38" s="5"/>
      <c r="E38" s="96"/>
      <c r="G38" s="125"/>
      <c r="H38" s="125"/>
      <c r="I38" s="125"/>
      <c r="J38" s="120"/>
    </row>
    <row r="39" spans="1:10" s="2" customFormat="1" ht="15" customHeight="1" thickBot="1">
      <c r="A39" s="115"/>
      <c r="B39" s="115"/>
      <c r="C39" s="22" t="s">
        <v>6</v>
      </c>
      <c r="D39" s="22" t="s">
        <v>6</v>
      </c>
      <c r="E39" s="97"/>
      <c r="G39" s="126" t="s">
        <v>41</v>
      </c>
      <c r="H39" s="127"/>
      <c r="I39" s="127"/>
      <c r="J39" s="128"/>
    </row>
    <row r="40" spans="1:10" s="2" customFormat="1" ht="13.5" thickBot="1">
      <c r="A40" s="90" t="s">
        <v>41</v>
      </c>
      <c r="B40" s="91"/>
      <c r="C40" s="38"/>
      <c r="D40" s="38"/>
      <c r="E40" s="43"/>
      <c r="G40" s="129"/>
      <c r="H40" s="130"/>
      <c r="I40" s="130"/>
      <c r="J40" s="135"/>
    </row>
    <row r="41" spans="1:11" s="2" customFormat="1" ht="13.5" thickBot="1">
      <c r="A41" s="26" t="s">
        <v>42</v>
      </c>
      <c r="B41" s="8" t="s">
        <v>43</v>
      </c>
      <c r="C41" s="36">
        <v>9222872431</v>
      </c>
      <c r="D41" s="36"/>
      <c r="E41" s="84">
        <f>SUM(C41:D41)</f>
        <v>9222872431</v>
      </c>
      <c r="G41" s="87" t="s">
        <v>42</v>
      </c>
      <c r="H41" s="25" t="s">
        <v>43</v>
      </c>
      <c r="I41" s="36">
        <v>9222872431</v>
      </c>
      <c r="J41" s="88"/>
      <c r="K41" s="64"/>
    </row>
    <row r="42" spans="1:10" s="2" customFormat="1" ht="13.5" thickBot="1">
      <c r="A42" s="26" t="s">
        <v>44</v>
      </c>
      <c r="B42" s="8" t="s">
        <v>45</v>
      </c>
      <c r="C42" s="27">
        <v>1748761339</v>
      </c>
      <c r="D42" s="27"/>
      <c r="E42" s="84">
        <f aca="true" t="shared" si="1" ref="E42:E78">SUM(C42:D42)</f>
        <v>1748761339</v>
      </c>
      <c r="G42" s="10" t="s">
        <v>44</v>
      </c>
      <c r="H42" s="8" t="s">
        <v>45</v>
      </c>
      <c r="I42" s="27">
        <v>1748761339</v>
      </c>
      <c r="J42" s="68"/>
    </row>
    <row r="43" spans="1:10" s="2" customFormat="1" ht="13.5" thickBot="1">
      <c r="A43" s="26" t="s">
        <v>46</v>
      </c>
      <c r="B43" s="8" t="s">
        <v>47</v>
      </c>
      <c r="C43" s="27">
        <v>697935458</v>
      </c>
      <c r="D43" s="27"/>
      <c r="E43" s="84">
        <f t="shared" si="1"/>
        <v>697935458</v>
      </c>
      <c r="G43" s="10" t="s">
        <v>46</v>
      </c>
      <c r="H43" s="8" t="s">
        <v>47</v>
      </c>
      <c r="I43" s="27">
        <v>697935458</v>
      </c>
      <c r="J43" s="68"/>
    </row>
    <row r="44" spans="1:10" s="2" customFormat="1" ht="13.5" thickBot="1">
      <c r="A44" s="26" t="s">
        <v>48</v>
      </c>
      <c r="B44" s="8" t="s">
        <v>49</v>
      </c>
      <c r="C44" s="27">
        <v>12937532449</v>
      </c>
      <c r="D44" s="27"/>
      <c r="E44" s="84">
        <f t="shared" si="1"/>
        <v>12937532449</v>
      </c>
      <c r="G44" s="10" t="s">
        <v>48</v>
      </c>
      <c r="H44" s="8" t="s">
        <v>49</v>
      </c>
      <c r="I44" s="27">
        <v>12937532449</v>
      </c>
      <c r="J44" s="68"/>
    </row>
    <row r="45" spans="1:10" s="2" customFormat="1" ht="13.5" thickBot="1">
      <c r="A45" s="26" t="s">
        <v>50</v>
      </c>
      <c r="B45" s="8" t="s">
        <v>51</v>
      </c>
      <c r="C45" s="27">
        <v>400965250</v>
      </c>
      <c r="D45" s="27"/>
      <c r="E45" s="84">
        <f t="shared" si="1"/>
        <v>400965250</v>
      </c>
      <c r="G45" s="10" t="s">
        <v>50</v>
      </c>
      <c r="H45" s="8" t="s">
        <v>51</v>
      </c>
      <c r="I45" s="27">
        <v>400965250</v>
      </c>
      <c r="J45" s="68"/>
    </row>
    <row r="46" spans="1:10" s="2" customFormat="1" ht="13.5" thickBot="1">
      <c r="A46" s="26" t="s">
        <v>52</v>
      </c>
      <c r="B46" s="8" t="s">
        <v>53</v>
      </c>
      <c r="C46" s="27">
        <v>876872378</v>
      </c>
      <c r="D46" s="27"/>
      <c r="E46" s="84">
        <f t="shared" si="1"/>
        <v>876872378</v>
      </c>
      <c r="G46" s="10" t="s">
        <v>52</v>
      </c>
      <c r="H46" s="8" t="s">
        <v>53</v>
      </c>
      <c r="I46" s="27">
        <v>876872378</v>
      </c>
      <c r="J46" s="68"/>
    </row>
    <row r="47" spans="1:10" s="2" customFormat="1" ht="13.5" thickBot="1">
      <c r="A47" s="26" t="s">
        <v>54</v>
      </c>
      <c r="B47" s="8" t="s">
        <v>55</v>
      </c>
      <c r="C47" s="27">
        <v>301295000</v>
      </c>
      <c r="D47" s="27"/>
      <c r="E47" s="84">
        <f t="shared" si="1"/>
        <v>301295000</v>
      </c>
      <c r="G47" s="10" t="s">
        <v>54</v>
      </c>
      <c r="H47" s="8" t="s">
        <v>55</v>
      </c>
      <c r="I47" s="27">
        <v>301295000</v>
      </c>
      <c r="J47" s="68"/>
    </row>
    <row r="48" spans="1:10" s="2" customFormat="1" ht="13.5" thickBot="1">
      <c r="A48" s="26" t="s">
        <v>56</v>
      </c>
      <c r="B48" s="8" t="s">
        <v>57</v>
      </c>
      <c r="C48" s="27">
        <v>1748569060</v>
      </c>
      <c r="D48" s="27"/>
      <c r="E48" s="84">
        <f t="shared" si="1"/>
        <v>1748569060</v>
      </c>
      <c r="G48" s="10" t="s">
        <v>56</v>
      </c>
      <c r="H48" s="8" t="s">
        <v>57</v>
      </c>
      <c r="I48" s="27">
        <v>1748569060</v>
      </c>
      <c r="J48" s="68"/>
    </row>
    <row r="49" spans="1:10" s="2" customFormat="1" ht="13.5" thickBot="1">
      <c r="A49" s="26" t="s">
        <v>58</v>
      </c>
      <c r="B49" s="8" t="s">
        <v>59</v>
      </c>
      <c r="C49" s="27">
        <v>7442369822</v>
      </c>
      <c r="D49" s="27"/>
      <c r="E49" s="84">
        <f t="shared" si="1"/>
        <v>7442369822</v>
      </c>
      <c r="G49" s="10" t="s">
        <v>58</v>
      </c>
      <c r="H49" s="8" t="s">
        <v>59</v>
      </c>
      <c r="I49" s="27">
        <v>7442369822</v>
      </c>
      <c r="J49" s="68"/>
    </row>
    <row r="50" spans="1:10" s="2" customFormat="1" ht="13.5" thickBot="1">
      <c r="A50" s="26" t="s">
        <v>60</v>
      </c>
      <c r="B50" s="8" t="s">
        <v>61</v>
      </c>
      <c r="C50" s="27">
        <v>3267484393</v>
      </c>
      <c r="D50" s="27"/>
      <c r="E50" s="84">
        <f t="shared" si="1"/>
        <v>3267484393</v>
      </c>
      <c r="G50" s="10" t="s">
        <v>60</v>
      </c>
      <c r="H50" s="8" t="s">
        <v>61</v>
      </c>
      <c r="I50" s="27">
        <v>3267484393</v>
      </c>
      <c r="J50" s="68"/>
    </row>
    <row r="51" spans="1:10" s="2" customFormat="1" ht="13.5" thickBot="1">
      <c r="A51" s="26" t="s">
        <v>62</v>
      </c>
      <c r="B51" s="8" t="s">
        <v>63</v>
      </c>
      <c r="C51" s="27">
        <v>684340306</v>
      </c>
      <c r="D51" s="27"/>
      <c r="E51" s="84">
        <f t="shared" si="1"/>
        <v>684340306</v>
      </c>
      <c r="G51" s="10" t="s">
        <v>62</v>
      </c>
      <c r="H51" s="8" t="s">
        <v>63</v>
      </c>
      <c r="I51" s="27">
        <v>684340306</v>
      </c>
      <c r="J51" s="68"/>
    </row>
    <row r="52" spans="1:10" s="2" customFormat="1" ht="13.5" thickBot="1">
      <c r="A52" s="26" t="s">
        <v>64</v>
      </c>
      <c r="B52" s="8" t="s">
        <v>65</v>
      </c>
      <c r="C52" s="27">
        <v>19530078084</v>
      </c>
      <c r="D52" s="27"/>
      <c r="E52" s="84">
        <f t="shared" si="1"/>
        <v>19530078084</v>
      </c>
      <c r="G52" s="10" t="s">
        <v>64</v>
      </c>
      <c r="H52" s="8" t="s">
        <v>65</v>
      </c>
      <c r="I52" s="27">
        <v>19530078084</v>
      </c>
      <c r="J52" s="68"/>
    </row>
    <row r="53" spans="1:10" s="2" customFormat="1" ht="13.5" thickBot="1">
      <c r="A53" s="26" t="s">
        <v>66</v>
      </c>
      <c r="B53" s="8" t="s">
        <v>67</v>
      </c>
      <c r="C53" s="27">
        <v>2267828122</v>
      </c>
      <c r="D53" s="27"/>
      <c r="E53" s="84">
        <f t="shared" si="1"/>
        <v>2267828122</v>
      </c>
      <c r="G53" s="10" t="s">
        <v>66</v>
      </c>
      <c r="H53" s="8" t="s">
        <v>67</v>
      </c>
      <c r="I53" s="27">
        <v>2267828122</v>
      </c>
      <c r="J53" s="68"/>
    </row>
    <row r="54" spans="1:10" s="2" customFormat="1" ht="13.5" thickBot="1">
      <c r="A54" s="26" t="s">
        <v>68</v>
      </c>
      <c r="B54" s="8" t="s">
        <v>69</v>
      </c>
      <c r="C54" s="27">
        <v>107200000</v>
      </c>
      <c r="D54" s="27"/>
      <c r="E54" s="84">
        <f t="shared" si="1"/>
        <v>107200000</v>
      </c>
      <c r="G54" s="10" t="s">
        <v>68</v>
      </c>
      <c r="H54" s="8" t="s">
        <v>69</v>
      </c>
      <c r="I54" s="27">
        <v>107200000</v>
      </c>
      <c r="J54" s="68"/>
    </row>
    <row r="55" spans="1:10" s="2" customFormat="1" ht="13.5" thickBot="1">
      <c r="A55" s="26" t="s">
        <v>70</v>
      </c>
      <c r="B55" s="8" t="s">
        <v>71</v>
      </c>
      <c r="C55" s="27">
        <v>1224260534</v>
      </c>
      <c r="D55" s="27"/>
      <c r="E55" s="84">
        <f t="shared" si="1"/>
        <v>1224260534</v>
      </c>
      <c r="G55" s="10" t="s">
        <v>70</v>
      </c>
      <c r="H55" s="8" t="s">
        <v>71</v>
      </c>
      <c r="I55" s="27">
        <v>1224260534</v>
      </c>
      <c r="J55" s="68"/>
    </row>
    <row r="56" spans="1:10" s="2" customFormat="1" ht="13.5" thickBot="1">
      <c r="A56" s="26" t="s">
        <v>72</v>
      </c>
      <c r="B56" s="8" t="s">
        <v>73</v>
      </c>
      <c r="C56" s="27">
        <v>300865723</v>
      </c>
      <c r="D56" s="27"/>
      <c r="E56" s="84">
        <f t="shared" si="1"/>
        <v>300865723</v>
      </c>
      <c r="G56" s="10" t="s">
        <v>72</v>
      </c>
      <c r="H56" s="8" t="s">
        <v>73</v>
      </c>
      <c r="I56" s="27">
        <v>300865723</v>
      </c>
      <c r="J56" s="68"/>
    </row>
    <row r="57" spans="1:10" s="2" customFormat="1" ht="13.5" thickBot="1">
      <c r="A57" s="26" t="s">
        <v>74</v>
      </c>
      <c r="B57" s="8" t="s">
        <v>75</v>
      </c>
      <c r="C57" s="27">
        <v>0</v>
      </c>
      <c r="D57" s="27"/>
      <c r="E57" s="84">
        <f t="shared" si="1"/>
        <v>0</v>
      </c>
      <c r="G57" s="10" t="s">
        <v>74</v>
      </c>
      <c r="H57" s="8" t="s">
        <v>75</v>
      </c>
      <c r="I57" s="27">
        <v>0</v>
      </c>
      <c r="J57" s="68"/>
    </row>
    <row r="58" spans="1:10" s="2" customFormat="1" ht="13.5" thickBot="1">
      <c r="A58" s="26" t="s">
        <v>128</v>
      </c>
      <c r="B58" s="63" t="s">
        <v>129</v>
      </c>
      <c r="C58" s="27">
        <v>0</v>
      </c>
      <c r="D58" s="27"/>
      <c r="E58" s="84">
        <f t="shared" si="1"/>
        <v>0</v>
      </c>
      <c r="G58" s="10" t="s">
        <v>128</v>
      </c>
      <c r="H58" s="63" t="s">
        <v>129</v>
      </c>
      <c r="I58" s="27">
        <v>0</v>
      </c>
      <c r="J58" s="68"/>
    </row>
    <row r="59" spans="1:10" s="2" customFormat="1" ht="13.5" thickBot="1">
      <c r="A59" s="26">
        <v>24</v>
      </c>
      <c r="B59" s="8" t="s">
        <v>77</v>
      </c>
      <c r="C59" s="27">
        <v>12697244336.585</v>
      </c>
      <c r="D59" s="27"/>
      <c r="E59" s="84">
        <f t="shared" si="1"/>
        <v>12697244336.585</v>
      </c>
      <c r="G59" s="10" t="s">
        <v>76</v>
      </c>
      <c r="H59" s="8" t="s">
        <v>77</v>
      </c>
      <c r="I59" s="27">
        <v>12697244336.585</v>
      </c>
      <c r="J59" s="68"/>
    </row>
    <row r="60" spans="1:10" s="2" customFormat="1" ht="13.5" thickBot="1">
      <c r="A60" s="26" t="s">
        <v>78</v>
      </c>
      <c r="B60" s="8" t="s">
        <v>79</v>
      </c>
      <c r="C60" s="9">
        <v>1787465000</v>
      </c>
      <c r="D60" s="9"/>
      <c r="E60" s="84">
        <f t="shared" si="1"/>
        <v>1787465000</v>
      </c>
      <c r="G60" s="10" t="s">
        <v>78</v>
      </c>
      <c r="H60" s="8" t="s">
        <v>79</v>
      </c>
      <c r="I60" s="9">
        <v>1787465000</v>
      </c>
      <c r="J60" s="68"/>
    </row>
    <row r="61" spans="1:10" s="2" customFormat="1" ht="13.5" thickBot="1">
      <c r="A61" s="26" t="s">
        <v>80</v>
      </c>
      <c r="B61" s="8" t="s">
        <v>81</v>
      </c>
      <c r="C61" s="9">
        <v>43700000</v>
      </c>
      <c r="D61" s="9"/>
      <c r="E61" s="84">
        <f t="shared" si="1"/>
        <v>43700000</v>
      </c>
      <c r="G61" s="10" t="s">
        <v>80</v>
      </c>
      <c r="H61" s="8" t="s">
        <v>81</v>
      </c>
      <c r="I61" s="9">
        <v>43700000</v>
      </c>
      <c r="J61" s="68"/>
    </row>
    <row r="62" spans="1:10" s="2" customFormat="1" ht="13.5" thickBot="1">
      <c r="A62" s="26" t="s">
        <v>82</v>
      </c>
      <c r="B62" s="8" t="s">
        <v>83</v>
      </c>
      <c r="C62" s="9">
        <v>417318282</v>
      </c>
      <c r="D62" s="9"/>
      <c r="E62" s="84">
        <f t="shared" si="1"/>
        <v>417318282</v>
      </c>
      <c r="G62" s="10" t="s">
        <v>82</v>
      </c>
      <c r="H62" s="8" t="s">
        <v>83</v>
      </c>
      <c r="I62" s="9">
        <v>417318282</v>
      </c>
      <c r="J62" s="68"/>
    </row>
    <row r="63" spans="1:10" s="2" customFormat="1" ht="13.5" thickBot="1">
      <c r="A63" s="26" t="s">
        <v>84</v>
      </c>
      <c r="B63" s="8" t="s">
        <v>85</v>
      </c>
      <c r="C63" s="9">
        <v>23029142</v>
      </c>
      <c r="D63" s="9"/>
      <c r="E63" s="84">
        <f t="shared" si="1"/>
        <v>23029142</v>
      </c>
      <c r="G63" s="10" t="s">
        <v>84</v>
      </c>
      <c r="H63" s="8" t="s">
        <v>85</v>
      </c>
      <c r="I63" s="9">
        <v>23029142</v>
      </c>
      <c r="J63" s="68"/>
    </row>
    <row r="64" spans="1:10" s="2" customFormat="1" ht="13.5" thickBot="1">
      <c r="A64" s="26" t="s">
        <v>86</v>
      </c>
      <c r="B64" s="8" t="s">
        <v>87</v>
      </c>
      <c r="C64" s="9">
        <v>2400000</v>
      </c>
      <c r="D64" s="9"/>
      <c r="E64" s="84">
        <f t="shared" si="1"/>
        <v>2400000</v>
      </c>
      <c r="G64" s="10" t="s">
        <v>86</v>
      </c>
      <c r="H64" s="8" t="s">
        <v>87</v>
      </c>
      <c r="I64" s="9">
        <v>2400000</v>
      </c>
      <c r="J64" s="68"/>
    </row>
    <row r="65" spans="1:10" s="2" customFormat="1" ht="13.5" thickBot="1">
      <c r="A65" s="26" t="s">
        <v>88</v>
      </c>
      <c r="B65" s="8" t="s">
        <v>89</v>
      </c>
      <c r="C65" s="9">
        <v>0</v>
      </c>
      <c r="D65" s="9"/>
      <c r="E65" s="84">
        <f t="shared" si="1"/>
        <v>0</v>
      </c>
      <c r="G65" s="10" t="s">
        <v>88</v>
      </c>
      <c r="H65" s="8" t="s">
        <v>89</v>
      </c>
      <c r="I65" s="9">
        <v>0</v>
      </c>
      <c r="J65" s="68"/>
    </row>
    <row r="66" spans="1:10" s="2" customFormat="1" ht="13.5" thickBot="1">
      <c r="A66" s="26" t="s">
        <v>90</v>
      </c>
      <c r="B66" s="8" t="s">
        <v>91</v>
      </c>
      <c r="C66" s="27">
        <v>129521239</v>
      </c>
      <c r="D66" s="27"/>
      <c r="E66" s="84">
        <f t="shared" si="1"/>
        <v>129521239</v>
      </c>
      <c r="G66" s="10" t="s">
        <v>90</v>
      </c>
      <c r="H66" s="8" t="s">
        <v>91</v>
      </c>
      <c r="I66" s="27">
        <v>129521239</v>
      </c>
      <c r="J66" s="68"/>
    </row>
    <row r="67" spans="1:10" s="2" customFormat="1" ht="13.5" thickBot="1">
      <c r="A67" s="26" t="s">
        <v>92</v>
      </c>
      <c r="B67" s="8" t="s">
        <v>93</v>
      </c>
      <c r="C67" s="27">
        <v>574304598</v>
      </c>
      <c r="D67" s="27"/>
      <c r="E67" s="84">
        <f t="shared" si="1"/>
        <v>574304598</v>
      </c>
      <c r="G67" s="10" t="s">
        <v>92</v>
      </c>
      <c r="H67" s="8" t="s">
        <v>93</v>
      </c>
      <c r="I67" s="27">
        <v>574304598</v>
      </c>
      <c r="J67" s="68"/>
    </row>
    <row r="68" spans="1:10" s="2" customFormat="1" ht="13.5" thickBot="1">
      <c r="A68" s="26" t="s">
        <v>94</v>
      </c>
      <c r="B68" s="8" t="s">
        <v>95</v>
      </c>
      <c r="C68" s="27">
        <v>175035000</v>
      </c>
      <c r="D68" s="27"/>
      <c r="E68" s="84">
        <f t="shared" si="1"/>
        <v>175035000</v>
      </c>
      <c r="G68" s="10" t="s">
        <v>94</v>
      </c>
      <c r="H68" s="8" t="s">
        <v>95</v>
      </c>
      <c r="I68" s="27">
        <v>175035000</v>
      </c>
      <c r="J68" s="68"/>
    </row>
    <row r="69" spans="1:10" s="2" customFormat="1" ht="13.5" thickBot="1">
      <c r="A69" s="26" t="s">
        <v>96</v>
      </c>
      <c r="B69" s="8" t="s">
        <v>97</v>
      </c>
      <c r="C69" s="27">
        <v>92000000</v>
      </c>
      <c r="D69" s="27"/>
      <c r="E69" s="84">
        <f t="shared" si="1"/>
        <v>92000000</v>
      </c>
      <c r="G69" s="10" t="s">
        <v>96</v>
      </c>
      <c r="H69" s="8" t="s">
        <v>97</v>
      </c>
      <c r="I69" s="27">
        <v>92000000</v>
      </c>
      <c r="J69" s="68"/>
    </row>
    <row r="70" spans="1:10" s="2" customFormat="1" ht="13.5" thickBot="1">
      <c r="A70" s="26" t="s">
        <v>126</v>
      </c>
      <c r="B70" s="8" t="s">
        <v>127</v>
      </c>
      <c r="C70" s="27">
        <v>0</v>
      </c>
      <c r="D70" s="27"/>
      <c r="E70" s="84">
        <f t="shared" si="1"/>
        <v>0</v>
      </c>
      <c r="G70" s="26" t="s">
        <v>126</v>
      </c>
      <c r="H70" s="8" t="s">
        <v>127</v>
      </c>
      <c r="I70" s="27">
        <v>0</v>
      </c>
      <c r="J70" s="68"/>
    </row>
    <row r="71" spans="1:10" s="2" customFormat="1" ht="13.5" thickBot="1">
      <c r="A71" s="26" t="s">
        <v>98</v>
      </c>
      <c r="B71" s="8" t="s">
        <v>99</v>
      </c>
      <c r="C71" s="27">
        <v>0</v>
      </c>
      <c r="D71" s="27"/>
      <c r="E71" s="84">
        <f t="shared" si="1"/>
        <v>0</v>
      </c>
      <c r="G71" s="10" t="s">
        <v>98</v>
      </c>
      <c r="H71" s="8" t="s">
        <v>99</v>
      </c>
      <c r="I71" s="27">
        <v>0</v>
      </c>
      <c r="J71" s="68"/>
    </row>
    <row r="72" spans="1:10" s="2" customFormat="1" ht="13.5" thickBot="1">
      <c r="A72" s="26" t="s">
        <v>100</v>
      </c>
      <c r="B72" s="8" t="s">
        <v>101</v>
      </c>
      <c r="C72" s="27">
        <v>8533902798</v>
      </c>
      <c r="D72" s="27"/>
      <c r="E72" s="84">
        <f t="shared" si="1"/>
        <v>8533902798</v>
      </c>
      <c r="G72" s="10" t="s">
        <v>100</v>
      </c>
      <c r="H72" s="8" t="s">
        <v>101</v>
      </c>
      <c r="I72" s="27">
        <v>8533902798</v>
      </c>
      <c r="J72" s="68"/>
    </row>
    <row r="73" spans="1:10" s="2" customFormat="1" ht="13.5" thickBot="1">
      <c r="A73" s="26" t="s">
        <v>123</v>
      </c>
      <c r="B73" s="8" t="s">
        <v>124</v>
      </c>
      <c r="C73" s="27">
        <v>400000000</v>
      </c>
      <c r="D73" s="27"/>
      <c r="E73" s="84">
        <f t="shared" si="1"/>
        <v>400000000</v>
      </c>
      <c r="G73" s="10" t="s">
        <v>123</v>
      </c>
      <c r="H73" s="8" t="s">
        <v>124</v>
      </c>
      <c r="I73" s="27">
        <v>400000000</v>
      </c>
      <c r="J73" s="68"/>
    </row>
    <row r="74" spans="1:10" s="2" customFormat="1" ht="13.5" thickBot="1">
      <c r="A74" s="26" t="s">
        <v>102</v>
      </c>
      <c r="B74" s="8" t="s">
        <v>103</v>
      </c>
      <c r="C74" s="27">
        <v>0</v>
      </c>
      <c r="D74" s="27"/>
      <c r="E74" s="84">
        <f t="shared" si="1"/>
        <v>0</v>
      </c>
      <c r="G74" s="10" t="s">
        <v>102</v>
      </c>
      <c r="H74" s="8" t="s">
        <v>103</v>
      </c>
      <c r="I74" s="27">
        <v>0</v>
      </c>
      <c r="J74" s="68"/>
    </row>
    <row r="75" spans="1:10" s="2" customFormat="1" ht="13.5" thickBot="1">
      <c r="A75" s="26" t="s">
        <v>104</v>
      </c>
      <c r="B75" s="8" t="s">
        <v>105</v>
      </c>
      <c r="C75" s="27">
        <v>535000000</v>
      </c>
      <c r="D75" s="27"/>
      <c r="E75" s="84">
        <f t="shared" si="1"/>
        <v>535000000</v>
      </c>
      <c r="G75" s="10" t="s">
        <v>104</v>
      </c>
      <c r="H75" s="8" t="s">
        <v>105</v>
      </c>
      <c r="I75" s="27">
        <v>535000000</v>
      </c>
      <c r="J75" s="68"/>
    </row>
    <row r="76" spans="1:10" s="2" customFormat="1" ht="13.5" thickBot="1">
      <c r="A76" s="26" t="s">
        <v>106</v>
      </c>
      <c r="B76" s="8" t="s">
        <v>107</v>
      </c>
      <c r="C76" s="27">
        <v>223000000</v>
      </c>
      <c r="D76" s="27"/>
      <c r="E76" s="84">
        <f t="shared" si="1"/>
        <v>223000000</v>
      </c>
      <c r="G76" s="10" t="s">
        <v>106</v>
      </c>
      <c r="H76" s="8" t="s">
        <v>107</v>
      </c>
      <c r="I76" s="27">
        <v>223000000</v>
      </c>
      <c r="J76" s="68"/>
    </row>
    <row r="77" spans="1:10" s="2" customFormat="1" ht="13.5" thickBot="1">
      <c r="A77" s="26" t="s">
        <v>110</v>
      </c>
      <c r="B77" s="8" t="s">
        <v>111</v>
      </c>
      <c r="D77" s="27"/>
      <c r="E77" s="84">
        <f t="shared" si="1"/>
        <v>0</v>
      </c>
      <c r="G77" s="10" t="s">
        <v>108</v>
      </c>
      <c r="H77" s="8" t="s">
        <v>109</v>
      </c>
      <c r="I77" s="65"/>
      <c r="J77" s="68"/>
    </row>
    <row r="78" spans="1:10" s="13" customFormat="1" ht="15.75" customHeight="1" thickBot="1">
      <c r="A78" s="92" t="s">
        <v>112</v>
      </c>
      <c r="B78" s="94"/>
      <c r="C78" s="12">
        <f>SUM(C41:C76)</f>
        <v>88393150744.58499</v>
      </c>
      <c r="D78" s="12"/>
      <c r="E78" s="43">
        <f t="shared" si="1"/>
        <v>88393150744.58499</v>
      </c>
      <c r="G78" s="16" t="s">
        <v>110</v>
      </c>
      <c r="H78" s="14" t="s">
        <v>111</v>
      </c>
      <c r="I78" s="69"/>
      <c r="J78" s="73"/>
    </row>
    <row r="79" spans="4:10" s="2" customFormat="1" ht="13.5" thickBot="1">
      <c r="D79" s="1"/>
      <c r="G79" s="122" t="s">
        <v>112</v>
      </c>
      <c r="H79" s="123"/>
      <c r="I79" s="74">
        <f>SUM(I41:I78)</f>
        <v>88393150744.58499</v>
      </c>
      <c r="J79" s="75"/>
    </row>
    <row r="80" s="2" customFormat="1" ht="12.75">
      <c r="D80" s="1"/>
    </row>
    <row r="81" s="2" customFormat="1" ht="12.75">
      <c r="D81" s="1"/>
    </row>
    <row r="82" s="2" customFormat="1" ht="12.75">
      <c r="D82" s="47"/>
    </row>
    <row r="83" spans="4:10" s="2" customFormat="1" ht="12.75">
      <c r="D83" s="1"/>
      <c r="G83"/>
      <c r="H83"/>
      <c r="I83"/>
      <c r="J83"/>
    </row>
  </sheetData>
  <sheetProtection/>
  <mergeCells count="29">
    <mergeCell ref="A2:E3"/>
    <mergeCell ref="A5:C5"/>
    <mergeCell ref="A8:E8"/>
    <mergeCell ref="G8:J8"/>
    <mergeCell ref="A9:A12"/>
    <mergeCell ref="B9:B12"/>
    <mergeCell ref="C9:C12"/>
    <mergeCell ref="E9:E12"/>
    <mergeCell ref="G9:J9"/>
    <mergeCell ref="G10:G12"/>
    <mergeCell ref="G39:J40"/>
    <mergeCell ref="H10:H12"/>
    <mergeCell ref="I10:I12"/>
    <mergeCell ref="J10:J12"/>
    <mergeCell ref="J36:J38"/>
    <mergeCell ref="A13:B13"/>
    <mergeCell ref="G13:J13"/>
    <mergeCell ref="A32:B32"/>
    <mergeCell ref="G32:H32"/>
    <mergeCell ref="A40:B40"/>
    <mergeCell ref="A78:B78"/>
    <mergeCell ref="G79:H79"/>
    <mergeCell ref="G35:J35"/>
    <mergeCell ref="A36:A39"/>
    <mergeCell ref="B36:B39"/>
    <mergeCell ref="E36:E39"/>
    <mergeCell ref="G36:G38"/>
    <mergeCell ref="H36:H38"/>
    <mergeCell ref="I36:I38"/>
  </mergeCells>
  <hyperlinks>
    <hyperlink ref="A5" r:id="rId1" display="Ley 20.481 de Presupuestos del Sector Público para el año 2011"/>
  </hyperlinks>
  <printOptions/>
  <pageMargins left="0.75" right="0.75" top="1" bottom="1" header="0" footer="0"/>
  <pageSetup horizontalDpi="600" verticalDpi="600" orientation="portrait" scale="73" r:id="rId2"/>
  <rowBreaks count="1" manualBreakCount="1">
    <brk id="34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cnuñezm</dc:creator>
  <cp:keywords/>
  <dc:description/>
  <cp:lastModifiedBy>cnuñezm</cp:lastModifiedBy>
  <cp:lastPrinted>2014-01-17T17:31:37Z</cp:lastPrinted>
  <dcterms:created xsi:type="dcterms:W3CDTF">2012-06-05T13:23:56Z</dcterms:created>
  <dcterms:modified xsi:type="dcterms:W3CDTF">2014-01-22T21:10:01Z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